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walter_merchan_previsora_gov_co/Documents/Documentos/Walter Merchán/Contratación/27  Programa Seguros/2026/"/>
    </mc:Choice>
  </mc:AlternateContent>
  <xr:revisionPtr revIDLastSave="378" documentId="8_{086E0E55-2485-45AD-AF1E-608FD28E48EA}" xr6:coauthVersionLast="47" xr6:coauthVersionMax="47" xr10:uidLastSave="{1989E2D8-ECA8-4D66-A02D-D3DF5F7D0DD2}"/>
  <bookViews>
    <workbookView xWindow="-28920" yWindow="-120" windowWidth="29040" windowHeight="15720" tabRatio="851" activeTab="1" xr2:uid="{00000000-000D-0000-FFFF-FFFF00000000}"/>
  </bookViews>
  <sheets>
    <sheet name="Hoja1" sheetId="54" r:id="rId1"/>
    <sheet name="Hoja2" sheetId="55" r:id="rId2"/>
  </sheets>
  <definedNames>
    <definedName name="DATA8">#REF!</definedName>
    <definedName name="E6c">#REF!</definedName>
  </definedNames>
  <calcPr calcId="191029"/>
  <customWorkbookViews>
    <customWorkbookView name="jlt - Vista personalizada" guid="{00B51794-7253-49EF-958E-B413FAFDEFE3}" mergeInterval="0" personalView="1" maximized="1" windowWidth="1020" windowHeight="543" tabRatio="968" activeSheetId="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55" l="1"/>
  <c r="L61" i="55"/>
  <c r="L48" i="55"/>
  <c r="L41" i="55"/>
  <c r="L35" i="55"/>
  <c r="L26" i="55"/>
  <c r="L18" i="55"/>
  <c r="L5" i="55"/>
  <c r="L3" i="55"/>
  <c r="L60" i="54"/>
  <c r="L49" i="54"/>
  <c r="L42" i="54"/>
  <c r="L35" i="54"/>
  <c r="L29" i="54"/>
  <c r="L20" i="54"/>
  <c r="L12" i="54"/>
  <c r="L3" i="54"/>
  <c r="L5" i="54" l="1"/>
</calcChain>
</file>

<file path=xl/sharedStrings.xml><?xml version="1.0" encoding="utf-8"?>
<sst xmlns="http://schemas.openxmlformats.org/spreadsheetml/2006/main" count="280" uniqueCount="50">
  <si>
    <t>TOTAL</t>
  </si>
  <si>
    <t xml:space="preserve">PUNTAJE </t>
  </si>
  <si>
    <t>FACTOR ECONÓMICO – MEJOR OFERTA ECONÓMICA</t>
  </si>
  <si>
    <t>FACTORES ADICIONALES QUE MEJORAN EL BIEN O SERVICIO SIN NINGUN COSTO ADICIONAL PARA LA ENTIDAD - ANEXO DE CONDICIONES TECNICAS COMPLEMENTARIAS</t>
  </si>
  <si>
    <t>CONDICION DE DEDUCIBLES</t>
  </si>
  <si>
    <t>APOYO A LA INDUSTRIA NACIONAL_ OFERTA DE SERVICIOS NACIONALES</t>
  </si>
  <si>
    <t>DECRETO 392 DE 2018 VINCULACION DE PERSONAL CON DISCAPACIDAD</t>
  </si>
  <si>
    <t>PUNTAJE ADICIONAL PARA PROPONENTES CON EMPRENDIMIENTOS Y/O EMPRESA DE MUJERES</t>
  </si>
  <si>
    <t>CRITERIO DE EVALUACIÓN</t>
  </si>
  <si>
    <t>ASPECTOS AMBIENTALES</t>
  </si>
  <si>
    <t>UT POSITIVA AURORA</t>
  </si>
  <si>
    <t>BMI SEGUROS</t>
  </si>
  <si>
    <t>MAPFRE SEGUROS</t>
  </si>
  <si>
    <t>SEGUROS COLSANITAS</t>
  </si>
  <si>
    <t>UT ESTADO - HDI</t>
  </si>
  <si>
    <t>VIDA GRUPO DEUDORES</t>
  </si>
  <si>
    <t>VIDA GRUPO EMPLEADOS CONVENCIONADOS</t>
  </si>
  <si>
    <t>VIDA GRUPO DIRECTIVOS</t>
  </si>
  <si>
    <t>UT ALLIANZ - ESTADO</t>
  </si>
  <si>
    <t>TODO RIESGO DAÑO MATERIAL</t>
  </si>
  <si>
    <t>MANEJO GLOBAL</t>
  </si>
  <si>
    <t>TRANSPORTE DE VALORES</t>
  </si>
  <si>
    <t>INCENDIO DEUDORES</t>
  </si>
  <si>
    <t>GRUPO I</t>
  </si>
  <si>
    <t>GRUPO II</t>
  </si>
  <si>
    <t>GRUPO III</t>
  </si>
  <si>
    <t>GRUPO IV</t>
  </si>
  <si>
    <t>GRUPO V</t>
  </si>
  <si>
    <t>GRUPO VI</t>
  </si>
  <si>
    <t>GRUPO VII</t>
  </si>
  <si>
    <t>GRUPO VIII</t>
  </si>
  <si>
    <t>RC SERVIDORES PÚBLICOS</t>
  </si>
  <si>
    <t xml:space="preserve">AXA COLPATRIA </t>
  </si>
  <si>
    <t>SURA SEGUROS</t>
  </si>
  <si>
    <t>IRF</t>
  </si>
  <si>
    <t>SBS SEGUROS</t>
  </si>
  <si>
    <t>RC CYBER</t>
  </si>
  <si>
    <t>RCE</t>
  </si>
  <si>
    <t>N/A</t>
  </si>
  <si>
    <t>AUTOMOVILES</t>
  </si>
  <si>
    <t>EXEQUIAS</t>
  </si>
  <si>
    <t>Se rechaza NO subsana habilitantes técnicos</t>
  </si>
  <si>
    <t>RAMOS</t>
  </si>
  <si>
    <t>GRUPO</t>
  </si>
  <si>
    <t>GERENTE TALENTO HUMANO</t>
  </si>
  <si>
    <t>ELIANA DEL CARMEN ROYS</t>
  </si>
  <si>
    <t>ANGELICA MARIA QUITIAN</t>
  </si>
  <si>
    <t>WALTER RICARDO MERCHAN BAUTISTA</t>
  </si>
  <si>
    <t>SUBGERENTE ADMINISTRACIÓN DE PERSONAL</t>
  </si>
  <si>
    <t>SUBGERENTE RECURSOS FÍSICOS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</si>
</sst>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9" formatCode="_(&quot;$&quot;\ * #,##0.00_);_(&quot;$&quot;\ * \(#,##0.00\);_(&quot;$&quot;\ 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Century Gothic"/>
      <family val="2"/>
    </font>
    <font>
      <b/>
      <sz val="12"/>
      <color theme="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2" fontId="14" fillId="0" borderId="1" xfId="27" applyNumberFormat="1" applyFont="1" applyBorder="1" applyAlignment="1">
      <alignment horizontal="center" vertical="center"/>
    </xf>
    <xf numFmtId="2" fontId="14" fillId="0" borderId="4" xfId="27" applyNumberFormat="1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5" fillId="8" borderId="1" xfId="27" applyFont="1" applyFill="1" applyBorder="1" applyAlignment="1">
      <alignment horizontal="center" vertical="center" wrapText="1"/>
    </xf>
    <xf numFmtId="0" fontId="0" fillId="0" borderId="0" xfId="0" applyBorder="1"/>
    <xf numFmtId="0" fontId="15" fillId="0" borderId="0" xfId="27" applyFont="1" applyBorder="1" applyAlignment="1">
      <alignment horizontal="center" vertical="center" wrapText="1"/>
    </xf>
    <xf numFmtId="2" fontId="14" fillId="0" borderId="0" xfId="27" applyNumberFormat="1" applyFont="1" applyBorder="1" applyAlignment="1">
      <alignment horizontal="center" vertical="center"/>
    </xf>
    <xf numFmtId="2" fontId="14" fillId="0" borderId="0" xfId="27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/>
    </xf>
    <xf numFmtId="0" fontId="15" fillId="8" borderId="1" xfId="27" applyFont="1" applyFill="1" applyBorder="1" applyAlignment="1">
      <alignment horizontal="center" vertical="center" wrapText="1"/>
    </xf>
    <xf numFmtId="2" fontId="14" fillId="0" borderId="1" xfId="27" applyNumberFormat="1" applyFont="1" applyBorder="1" applyAlignment="1">
      <alignment horizontal="center" vertical="center"/>
    </xf>
    <xf numFmtId="2" fontId="17" fillId="9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2" fontId="14" fillId="0" borderId="8" xfId="27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2" fontId="14" fillId="0" borderId="6" xfId="27" applyNumberFormat="1" applyFont="1" applyBorder="1" applyAlignment="1">
      <alignment horizontal="center" vertical="center"/>
    </xf>
    <xf numFmtId="2" fontId="14" fillId="0" borderId="10" xfId="27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5" fillId="0" borderId="11" xfId="27" applyFont="1" applyBorder="1" applyAlignment="1">
      <alignment horizontal="center" vertical="center" wrapText="1"/>
    </xf>
    <xf numFmtId="2" fontId="14" fillId="0" borderId="6" xfId="27" applyNumberFormat="1" applyFont="1" applyBorder="1" applyAlignment="1">
      <alignment horizontal="center" vertical="center" wrapText="1"/>
    </xf>
    <xf numFmtId="2" fontId="21" fillId="9" borderId="1" xfId="0" applyNumberFormat="1" applyFont="1" applyFill="1" applyBorder="1" applyAlignment="1">
      <alignment horizontal="center" vertical="center"/>
    </xf>
    <xf numFmtId="0" fontId="19" fillId="2" borderId="9" xfId="27" applyFont="1" applyFill="1" applyBorder="1" applyAlignment="1">
      <alignment horizontal="center" vertical="center" wrapText="1"/>
    </xf>
    <xf numFmtId="0" fontId="15" fillId="2" borderId="1" xfId="27" applyFont="1" applyFill="1" applyBorder="1" applyAlignment="1">
      <alignment horizontal="center" vertical="center" wrapText="1"/>
    </xf>
    <xf numFmtId="2" fontId="14" fillId="2" borderId="1" xfId="27" applyNumberFormat="1" applyFont="1" applyFill="1" applyBorder="1" applyAlignment="1">
      <alignment horizontal="center" vertical="center"/>
    </xf>
    <xf numFmtId="2" fontId="14" fillId="2" borderId="1" xfId="27" applyNumberFormat="1" applyFont="1" applyFill="1" applyBorder="1" applyAlignment="1">
      <alignment horizontal="center" vertical="center" wrapText="1"/>
    </xf>
    <xf numFmtId="2" fontId="14" fillId="2" borderId="2" xfId="27" applyNumberFormat="1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 vertical="center"/>
    </xf>
    <xf numFmtId="0" fontId="15" fillId="2" borderId="15" xfId="27" applyFont="1" applyFill="1" applyBorder="1" applyAlignment="1">
      <alignment horizontal="center" vertical="center" wrapText="1"/>
    </xf>
    <xf numFmtId="2" fontId="14" fillId="2" borderId="16" xfId="27" applyNumberFormat="1" applyFont="1" applyFill="1" applyBorder="1" applyAlignment="1">
      <alignment horizontal="center" vertical="center"/>
    </xf>
    <xf numFmtId="2" fontId="14" fillId="2" borderId="16" xfId="27" applyNumberFormat="1" applyFont="1" applyFill="1" applyBorder="1" applyAlignment="1">
      <alignment horizontal="center" vertical="center" wrapText="1"/>
    </xf>
    <xf numFmtId="2" fontId="14" fillId="2" borderId="17" xfId="27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8" fillId="2" borderId="12" xfId="27" applyFont="1" applyFill="1" applyBorder="1" applyAlignment="1">
      <alignment horizontal="center" vertical="center" wrapText="1"/>
    </xf>
    <xf numFmtId="0" fontId="19" fillId="2" borderId="13" xfId="27" applyFont="1" applyFill="1" applyBorder="1" applyAlignment="1">
      <alignment horizontal="center" vertical="center" wrapText="1"/>
    </xf>
    <xf numFmtId="0" fontId="19" fillId="2" borderId="14" xfId="27" applyFont="1" applyFill="1" applyBorder="1" applyAlignment="1">
      <alignment horizontal="center" vertical="center" wrapText="1"/>
    </xf>
    <xf numFmtId="0" fontId="18" fillId="2" borderId="4" xfId="27" applyFont="1" applyFill="1" applyBorder="1" applyAlignment="1">
      <alignment horizontal="center" vertical="center" wrapText="1"/>
    </xf>
    <xf numFmtId="0" fontId="19" fillId="2" borderId="4" xfId="27" applyFont="1" applyFill="1" applyBorder="1" applyAlignment="1">
      <alignment horizontal="center" vertical="center" wrapText="1"/>
    </xf>
    <xf numFmtId="0" fontId="19" fillId="2" borderId="8" xfId="27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5" xfId="0" applyBorder="1"/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0" xfId="0" applyFont="1" applyAlignment="1">
      <alignment horizontal="center" vertical="center" wrapText="1"/>
    </xf>
    <xf numFmtId="0" fontId="18" fillId="2" borderId="19" xfId="27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36">
    <cellStyle name="Millares [0] 2" xfId="1" xr:uid="{00000000-0005-0000-0000-000000000000}"/>
    <cellStyle name="Millares [0] 2 2" xfId="20" xr:uid="{00000000-0005-0000-0000-000001000000}"/>
    <cellStyle name="Millares [0] 2 3" xfId="34" xr:uid="{843607A2-CC61-4765-8466-6E8BFDC423EF}"/>
    <cellStyle name="Millares 2" xfId="2" xr:uid="{00000000-0005-0000-0000-000002000000}"/>
    <cellStyle name="Millares 2 2" xfId="3" xr:uid="{00000000-0005-0000-0000-000003000000}"/>
    <cellStyle name="Millares 2 3" xfId="13" xr:uid="{00000000-0005-0000-0000-000004000000}"/>
    <cellStyle name="Millares 3" xfId="17" xr:uid="{00000000-0005-0000-0000-000005000000}"/>
    <cellStyle name="Millares 3 2" xfId="24" xr:uid="{00000000-0005-0000-0000-000006000000}"/>
    <cellStyle name="Millares 3 3" xfId="26" xr:uid="{00000000-0005-0000-0000-000007000000}"/>
    <cellStyle name="Millares 3 4" xfId="29" xr:uid="{21D2C222-68DA-4B4B-B698-99CA3D85F6E1}"/>
    <cellStyle name="Millares 4" xfId="19" xr:uid="{00000000-0005-0000-0000-000008000000}"/>
    <cellStyle name="Millares 4 2" xfId="31" xr:uid="{E52E4E54-007D-4BD3-BFAD-CAD6F3612AE2}"/>
    <cellStyle name="Millares 5" xfId="4" xr:uid="{00000000-0005-0000-0000-000009000000}"/>
    <cellStyle name="Millares 5 2" xfId="12" xr:uid="{00000000-0005-0000-0000-00000A000000}"/>
    <cellStyle name="Moneda 2" xfId="28" xr:uid="{E6FC6C53-1081-4ED1-A621-52428C4BC359}"/>
    <cellStyle name="Normal" xfId="0" builtinId="0"/>
    <cellStyle name="Normal 2" xfId="5" xr:uid="{00000000-0005-0000-0000-00000C000000}"/>
    <cellStyle name="Normal 2 10" xfId="6" xr:uid="{00000000-0005-0000-0000-00000D000000}"/>
    <cellStyle name="Normal 2 10 2" xfId="15" xr:uid="{00000000-0005-0000-0000-00000E000000}"/>
    <cellStyle name="Normal 2 2" xfId="7" xr:uid="{00000000-0005-0000-0000-00000F000000}"/>
    <cellStyle name="Normal 2 2 2" xfId="30" xr:uid="{D75A0F2F-AD99-455B-BA07-A92B6D099B15}"/>
    <cellStyle name="Normal 2 3" xfId="22" xr:uid="{00000000-0005-0000-0000-000010000000}"/>
    <cellStyle name="Normal 22" xfId="8" xr:uid="{00000000-0005-0000-0000-000011000000}"/>
    <cellStyle name="Normal 22 2" xfId="16" xr:uid="{00000000-0005-0000-0000-000012000000}"/>
    <cellStyle name="Normal 28" xfId="9" xr:uid="{00000000-0005-0000-0000-000013000000}"/>
    <cellStyle name="Normal 3" xfId="14" xr:uid="{00000000-0005-0000-0000-000014000000}"/>
    <cellStyle name="Normal 3 2" xfId="23" xr:uid="{00000000-0005-0000-0000-000015000000}"/>
    <cellStyle name="Normal 3 2 2" xfId="35" xr:uid="{9E0FB367-310F-4E47-82A1-01EE927FE30D}"/>
    <cellStyle name="Normal 3 3" xfId="25" xr:uid="{00000000-0005-0000-0000-000016000000}"/>
    <cellStyle name="Normal 3 4" xfId="33" xr:uid="{C634285F-646E-4C79-BA7C-36419895B90D}"/>
    <cellStyle name="Normal 4" xfId="18" xr:uid="{00000000-0005-0000-0000-000017000000}"/>
    <cellStyle name="Normal 44" xfId="10" xr:uid="{00000000-0005-0000-0000-000018000000}"/>
    <cellStyle name="Normal 5" xfId="21" xr:uid="{00000000-0005-0000-0000-000019000000}"/>
    <cellStyle name="Normal 6" xfId="27" xr:uid="{250D4D83-982E-46BF-8962-EAEEAED9CC50}"/>
    <cellStyle name="Normal 8" xfId="11" xr:uid="{00000000-0005-0000-0000-00001A000000}"/>
    <cellStyle name="Porcentaje 2" xfId="32" xr:uid="{A26E3591-2E7C-4D14-B3A9-6EF39A242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63A4C-64F9-41B0-A2FD-73B6849C26E4}">
  <dimension ref="B1:M63"/>
  <sheetViews>
    <sheetView topLeftCell="B26" workbookViewId="0">
      <selection activeCell="B26" sqref="A1:XFD1048576"/>
    </sheetView>
  </sheetViews>
  <sheetFormatPr baseColWidth="10" defaultRowHeight="12.5" x14ac:dyDescent="0.25"/>
  <cols>
    <col min="2" max="2" width="15.54296875" customWidth="1"/>
    <col min="3" max="3" width="32.08984375" customWidth="1"/>
    <col min="4" max="11" width="24.453125" customWidth="1"/>
    <col min="12" max="12" width="12.36328125" bestFit="1" customWidth="1"/>
    <col min="13" max="13" width="26.6328125" customWidth="1"/>
  </cols>
  <sheetData>
    <row r="1" spans="2:13" ht="13" thickBot="1" x14ac:dyDescent="0.3"/>
    <row r="2" spans="2:13" ht="53" thickBot="1" x14ac:dyDescent="0.3">
      <c r="B2" s="63" t="s">
        <v>43</v>
      </c>
      <c r="C2" s="63" t="s">
        <v>42</v>
      </c>
      <c r="D2" s="62" t="s">
        <v>8</v>
      </c>
      <c r="E2" s="42" t="s">
        <v>2</v>
      </c>
      <c r="F2" s="42" t="s">
        <v>3</v>
      </c>
      <c r="G2" s="42" t="s">
        <v>4</v>
      </c>
      <c r="H2" s="42" t="s">
        <v>5</v>
      </c>
      <c r="I2" s="42" t="s">
        <v>7</v>
      </c>
      <c r="J2" s="42" t="s">
        <v>6</v>
      </c>
      <c r="K2" s="43" t="s">
        <v>9</v>
      </c>
      <c r="L2" s="30" t="s">
        <v>0</v>
      </c>
    </row>
    <row r="3" spans="2:13" ht="16" thickBot="1" x14ac:dyDescent="0.3">
      <c r="D3" s="36" t="s">
        <v>1</v>
      </c>
      <c r="E3" s="37">
        <v>427.5</v>
      </c>
      <c r="F3" s="38">
        <v>300</v>
      </c>
      <c r="G3" s="37">
        <v>100</v>
      </c>
      <c r="H3" s="37">
        <v>100</v>
      </c>
      <c r="I3" s="37">
        <v>2.5</v>
      </c>
      <c r="J3" s="37">
        <v>20</v>
      </c>
      <c r="K3" s="39">
        <v>50</v>
      </c>
      <c r="L3" s="35">
        <f>SUM(D3:K3)</f>
        <v>1000</v>
      </c>
    </row>
    <row r="4" spans="2:13" ht="15.5" x14ac:dyDescent="0.25">
      <c r="C4" s="5"/>
      <c r="D4" s="6"/>
      <c r="E4" s="7"/>
      <c r="F4" s="8"/>
      <c r="G4" s="7"/>
      <c r="H4" s="7"/>
      <c r="I4" s="7"/>
      <c r="J4" s="7"/>
      <c r="K4" s="7"/>
      <c r="L4" s="9"/>
      <c r="M4" s="5"/>
    </row>
    <row r="5" spans="2:13" ht="15.5" customHeight="1" x14ac:dyDescent="0.25">
      <c r="B5" s="22" t="s">
        <v>23</v>
      </c>
      <c r="C5" s="47" t="s">
        <v>19</v>
      </c>
      <c r="D5" s="10" t="s">
        <v>18</v>
      </c>
      <c r="E5" s="11">
        <v>427.5</v>
      </c>
      <c r="F5" s="11">
        <v>300</v>
      </c>
      <c r="G5" s="11">
        <v>42.475000000000001</v>
      </c>
      <c r="H5" s="11">
        <v>100</v>
      </c>
      <c r="I5" s="11">
        <v>0</v>
      </c>
      <c r="J5" s="11">
        <v>0</v>
      </c>
      <c r="K5" s="11">
        <v>20</v>
      </c>
      <c r="L5" s="12">
        <f>SUM(E5:K5)</f>
        <v>889.97500000000002</v>
      </c>
    </row>
    <row r="6" spans="2:13" ht="14" x14ac:dyDescent="0.25">
      <c r="B6" s="22"/>
      <c r="C6" s="47" t="s">
        <v>20</v>
      </c>
      <c r="D6" s="10"/>
      <c r="E6" s="11"/>
      <c r="F6" s="11"/>
      <c r="G6" s="11"/>
      <c r="H6" s="11"/>
      <c r="I6" s="11"/>
      <c r="J6" s="11"/>
      <c r="K6" s="11"/>
      <c r="L6" s="12"/>
    </row>
    <row r="7" spans="2:13" ht="14" x14ac:dyDescent="0.25">
      <c r="B7" s="22"/>
      <c r="C7" s="47" t="s">
        <v>21</v>
      </c>
      <c r="D7" s="10"/>
      <c r="E7" s="11"/>
      <c r="F7" s="11"/>
      <c r="G7" s="11"/>
      <c r="H7" s="11"/>
      <c r="I7" s="11"/>
      <c r="J7" s="11"/>
      <c r="K7" s="11"/>
      <c r="L7" s="12"/>
    </row>
    <row r="8" spans="2:13" ht="14" x14ac:dyDescent="0.25">
      <c r="B8" s="22"/>
      <c r="C8" s="47" t="s">
        <v>22</v>
      </c>
      <c r="D8" s="10"/>
      <c r="E8" s="11"/>
      <c r="F8" s="11"/>
      <c r="G8" s="11"/>
      <c r="H8" s="11"/>
      <c r="I8" s="11"/>
      <c r="J8" s="11"/>
      <c r="K8" s="11"/>
      <c r="L8" s="12"/>
    </row>
    <row r="10" spans="2:13" ht="13" thickBot="1" x14ac:dyDescent="0.3"/>
    <row r="11" spans="2:13" ht="53" thickBot="1" x14ac:dyDescent="0.3">
      <c r="D11" s="41" t="s">
        <v>8</v>
      </c>
      <c r="E11" s="42" t="s">
        <v>2</v>
      </c>
      <c r="F11" s="42" t="s">
        <v>3</v>
      </c>
      <c r="G11" s="42" t="s">
        <v>4</v>
      </c>
      <c r="H11" s="42" t="s">
        <v>5</v>
      </c>
      <c r="I11" s="42" t="s">
        <v>7</v>
      </c>
      <c r="J11" s="42" t="s">
        <v>6</v>
      </c>
      <c r="K11" s="43" t="s">
        <v>9</v>
      </c>
      <c r="L11" s="30" t="s">
        <v>0</v>
      </c>
    </row>
    <row r="12" spans="2:13" ht="16" thickBot="1" x14ac:dyDescent="0.3">
      <c r="D12" s="36" t="s">
        <v>1</v>
      </c>
      <c r="E12" s="37">
        <v>427.5</v>
      </c>
      <c r="F12" s="38">
        <v>400</v>
      </c>
      <c r="G12" s="37">
        <v>0</v>
      </c>
      <c r="H12" s="37">
        <v>100</v>
      </c>
      <c r="I12" s="37">
        <v>2.5</v>
      </c>
      <c r="J12" s="37">
        <v>20</v>
      </c>
      <c r="K12" s="39">
        <v>50</v>
      </c>
      <c r="L12" s="35">
        <f>SUM(D12:K12)</f>
        <v>1000</v>
      </c>
    </row>
    <row r="13" spans="2:13" ht="15.5" x14ac:dyDescent="0.25">
      <c r="D13" s="27"/>
      <c r="E13" s="20"/>
      <c r="F13" s="28"/>
      <c r="G13" s="20"/>
      <c r="H13" s="20"/>
      <c r="I13" s="20"/>
      <c r="J13" s="20"/>
      <c r="K13" s="21"/>
      <c r="L13" s="9"/>
    </row>
    <row r="14" spans="2:13" ht="15.5" x14ac:dyDescent="0.25">
      <c r="B14" s="22" t="s">
        <v>24</v>
      </c>
      <c r="C14" s="23" t="s">
        <v>31</v>
      </c>
      <c r="D14" s="14" t="s">
        <v>18</v>
      </c>
      <c r="E14" s="1">
        <v>374.01574817209718</v>
      </c>
      <c r="F14" s="1">
        <v>69.416403652263369</v>
      </c>
      <c r="G14" s="1"/>
      <c r="H14" s="1">
        <v>100</v>
      </c>
      <c r="I14" s="1">
        <v>0</v>
      </c>
      <c r="J14" s="1">
        <v>0</v>
      </c>
      <c r="K14" s="1">
        <v>20</v>
      </c>
      <c r="L14" s="18">
        <v>563.43215182436052</v>
      </c>
    </row>
    <row r="15" spans="2:13" ht="15.5" x14ac:dyDescent="0.25">
      <c r="B15" s="22"/>
      <c r="C15" s="23"/>
      <c r="D15" s="15" t="s">
        <v>32</v>
      </c>
      <c r="E15" s="1">
        <v>427.5</v>
      </c>
      <c r="F15" s="2">
        <v>399.99</v>
      </c>
      <c r="G15" s="2"/>
      <c r="H15" s="2">
        <v>0</v>
      </c>
      <c r="I15" s="2">
        <v>0</v>
      </c>
      <c r="J15" s="2">
        <v>0</v>
      </c>
      <c r="K15" s="17">
        <v>0</v>
      </c>
      <c r="L15" s="19">
        <v>827.49</v>
      </c>
    </row>
    <row r="16" spans="2:13" ht="15.5" x14ac:dyDescent="0.25">
      <c r="B16" s="22"/>
      <c r="C16" s="23"/>
      <c r="D16" s="16" t="s">
        <v>33</v>
      </c>
      <c r="E16" s="1">
        <v>314.21249999999998</v>
      </c>
      <c r="F16" s="1">
        <v>255.63774897119339</v>
      </c>
      <c r="G16" s="1"/>
      <c r="H16" s="1">
        <v>100</v>
      </c>
      <c r="I16" s="1">
        <v>0</v>
      </c>
      <c r="J16" s="1">
        <v>0</v>
      </c>
      <c r="K16" s="1">
        <v>0</v>
      </c>
      <c r="L16" s="18">
        <v>669.85024897119342</v>
      </c>
    </row>
    <row r="17" spans="2:12" ht="14" customHeight="1" x14ac:dyDescent="0.25">
      <c r="B17" s="13"/>
    </row>
    <row r="18" spans="2:12" ht="14.5" thickBot="1" x14ac:dyDescent="0.3">
      <c r="B18" s="13"/>
    </row>
    <row r="19" spans="2:12" ht="53" thickBot="1" x14ac:dyDescent="0.3">
      <c r="B19" s="13"/>
      <c r="D19" s="44" t="s">
        <v>8</v>
      </c>
      <c r="E19" s="45" t="s">
        <v>2</v>
      </c>
      <c r="F19" s="45" t="s">
        <v>3</v>
      </c>
      <c r="G19" s="45" t="s">
        <v>4</v>
      </c>
      <c r="H19" s="45" t="s">
        <v>5</v>
      </c>
      <c r="I19" s="45" t="s">
        <v>7</v>
      </c>
      <c r="J19" s="45" t="s">
        <v>6</v>
      </c>
      <c r="K19" s="46" t="s">
        <v>9</v>
      </c>
      <c r="L19" s="30" t="s">
        <v>0</v>
      </c>
    </row>
    <row r="20" spans="2:12" ht="16" thickBot="1" x14ac:dyDescent="0.3">
      <c r="D20" s="31" t="s">
        <v>1</v>
      </c>
      <c r="E20" s="32">
        <v>427.5</v>
      </c>
      <c r="F20" s="33">
        <v>300</v>
      </c>
      <c r="G20" s="32">
        <v>100</v>
      </c>
      <c r="H20" s="32">
        <v>100</v>
      </c>
      <c r="I20" s="32">
        <v>2.5</v>
      </c>
      <c r="J20" s="32">
        <v>20</v>
      </c>
      <c r="K20" s="34">
        <v>50</v>
      </c>
      <c r="L20" s="35">
        <f>SUM(D20:K20)</f>
        <v>1000</v>
      </c>
    </row>
    <row r="21" spans="2:12" ht="15.5" x14ac:dyDescent="0.25">
      <c r="D21" s="6"/>
      <c r="E21" s="7"/>
      <c r="F21" s="8"/>
      <c r="G21" s="7"/>
      <c r="H21" s="7"/>
      <c r="I21" s="7"/>
      <c r="J21" s="7"/>
      <c r="K21" s="7"/>
      <c r="L21" s="9"/>
    </row>
    <row r="22" spans="2:12" ht="14" customHeight="1" x14ac:dyDescent="0.25">
      <c r="B22" s="22" t="s">
        <v>25</v>
      </c>
      <c r="C22" s="23" t="s">
        <v>34</v>
      </c>
      <c r="D22" s="4" t="s">
        <v>18</v>
      </c>
      <c r="E22" s="1">
        <v>401.73549706909836</v>
      </c>
      <c r="F22" s="1">
        <v>300</v>
      </c>
      <c r="G22" s="1">
        <v>100</v>
      </c>
      <c r="H22" s="1">
        <v>100</v>
      </c>
      <c r="I22" s="1">
        <v>0</v>
      </c>
      <c r="J22" s="1">
        <v>0</v>
      </c>
      <c r="K22" s="1">
        <v>20</v>
      </c>
      <c r="L22" s="29">
        <v>921.7354970690983</v>
      </c>
    </row>
    <row r="23" spans="2:12" ht="14" customHeight="1" x14ac:dyDescent="0.25">
      <c r="B23" s="22"/>
      <c r="C23" s="23"/>
      <c r="D23" s="24" t="s">
        <v>32</v>
      </c>
      <c r="E23" s="1">
        <v>393.59924999999998</v>
      </c>
      <c r="F23" s="2">
        <v>21.994134897360702</v>
      </c>
      <c r="G23" s="2">
        <v>97.5</v>
      </c>
      <c r="H23" s="2">
        <v>0</v>
      </c>
      <c r="I23" s="2">
        <v>0</v>
      </c>
      <c r="J23" s="2">
        <v>0</v>
      </c>
      <c r="K23" s="17">
        <v>0</v>
      </c>
      <c r="L23" s="18">
        <v>513.09338489736069</v>
      </c>
    </row>
    <row r="24" spans="2:12" ht="14" customHeight="1" x14ac:dyDescent="0.25">
      <c r="B24" s="22"/>
      <c r="C24" s="23"/>
      <c r="D24" s="25" t="s">
        <v>33</v>
      </c>
      <c r="E24" s="1">
        <v>427.5</v>
      </c>
      <c r="F24" s="1">
        <v>75.879765395894424</v>
      </c>
      <c r="G24" s="1">
        <v>97.5</v>
      </c>
      <c r="H24" s="1">
        <v>100</v>
      </c>
      <c r="I24" s="1">
        <v>0</v>
      </c>
      <c r="J24" s="1">
        <v>0</v>
      </c>
      <c r="K24" s="1">
        <v>0</v>
      </c>
      <c r="L24" s="18">
        <v>700.87976539589442</v>
      </c>
    </row>
    <row r="25" spans="2:12" ht="14" customHeight="1" x14ac:dyDescent="0.25">
      <c r="B25" s="22"/>
      <c r="C25" s="23"/>
      <c r="D25" s="26" t="s">
        <v>35</v>
      </c>
      <c r="E25" s="1">
        <v>376.1460722477064</v>
      </c>
      <c r="F25" s="1">
        <v>21.994134897360702</v>
      </c>
      <c r="G25" s="1">
        <v>97.5</v>
      </c>
      <c r="H25" s="1">
        <v>100</v>
      </c>
      <c r="I25" s="1">
        <v>0</v>
      </c>
      <c r="J25" s="1">
        <v>0</v>
      </c>
      <c r="K25" s="1">
        <v>0</v>
      </c>
      <c r="L25" s="18">
        <v>595.64020714506705</v>
      </c>
    </row>
    <row r="26" spans="2:12" ht="14" x14ac:dyDescent="0.25">
      <c r="B26" s="13"/>
    </row>
    <row r="27" spans="2:12" ht="14.5" thickBot="1" x14ac:dyDescent="0.3">
      <c r="B27" s="13"/>
    </row>
    <row r="28" spans="2:12" ht="53" thickBot="1" x14ac:dyDescent="0.3">
      <c r="B28" s="13"/>
      <c r="D28" s="44" t="s">
        <v>8</v>
      </c>
      <c r="E28" s="45" t="s">
        <v>2</v>
      </c>
      <c r="F28" s="45" t="s">
        <v>3</v>
      </c>
      <c r="G28" s="45" t="s">
        <v>4</v>
      </c>
      <c r="H28" s="45" t="s">
        <v>5</v>
      </c>
      <c r="I28" s="45" t="s">
        <v>7</v>
      </c>
      <c r="J28" s="45" t="s">
        <v>6</v>
      </c>
      <c r="K28" s="46" t="s">
        <v>9</v>
      </c>
      <c r="L28" s="30" t="s">
        <v>0</v>
      </c>
    </row>
    <row r="29" spans="2:12" ht="16" thickBot="1" x14ac:dyDescent="0.3">
      <c r="B29" s="13"/>
      <c r="D29" s="31" t="s">
        <v>1</v>
      </c>
      <c r="E29" s="32">
        <v>427.5</v>
      </c>
      <c r="F29" s="33">
        <v>300</v>
      </c>
      <c r="G29" s="32">
        <v>100</v>
      </c>
      <c r="H29" s="32">
        <v>100</v>
      </c>
      <c r="I29" s="32">
        <v>2.5</v>
      </c>
      <c r="J29" s="32">
        <v>20</v>
      </c>
      <c r="K29" s="34">
        <v>50</v>
      </c>
      <c r="L29" s="35">
        <f>SUM(D29:K29)</f>
        <v>1000</v>
      </c>
    </row>
    <row r="30" spans="2:12" ht="15.5" x14ac:dyDescent="0.25">
      <c r="B30" s="13"/>
      <c r="D30" s="6"/>
      <c r="E30" s="7"/>
      <c r="F30" s="8"/>
      <c r="G30" s="7"/>
      <c r="H30" s="7"/>
      <c r="I30" s="7"/>
      <c r="J30" s="7"/>
      <c r="K30" s="7"/>
      <c r="L30" s="9"/>
    </row>
    <row r="31" spans="2:12" ht="15.5" x14ac:dyDescent="0.25">
      <c r="B31" s="22" t="s">
        <v>26</v>
      </c>
      <c r="C31" s="23" t="s">
        <v>36</v>
      </c>
      <c r="D31" s="25" t="s">
        <v>33</v>
      </c>
      <c r="E31" s="1">
        <v>427.5</v>
      </c>
      <c r="F31" s="1">
        <v>279.55106780248366</v>
      </c>
      <c r="G31" s="1">
        <v>37.5</v>
      </c>
      <c r="H31" s="1">
        <v>100</v>
      </c>
      <c r="I31" s="1">
        <v>0</v>
      </c>
      <c r="J31" s="1">
        <v>0</v>
      </c>
      <c r="K31" s="1">
        <v>0</v>
      </c>
      <c r="L31" s="29">
        <v>844.55106780248366</v>
      </c>
    </row>
    <row r="32" spans="2:12" ht="15.5" x14ac:dyDescent="0.25">
      <c r="B32" s="22"/>
      <c r="C32" s="23"/>
      <c r="D32" s="26" t="s">
        <v>35</v>
      </c>
      <c r="E32" s="1">
        <v>312.53938209555247</v>
      </c>
      <c r="F32" s="1">
        <v>129.29411764705884</v>
      </c>
      <c r="G32" s="1">
        <v>37.5</v>
      </c>
      <c r="H32" s="1">
        <v>100</v>
      </c>
      <c r="I32" s="1">
        <v>0</v>
      </c>
      <c r="J32" s="1">
        <v>0</v>
      </c>
      <c r="K32" s="1">
        <v>0</v>
      </c>
      <c r="L32" s="18">
        <v>579.33349974261137</v>
      </c>
    </row>
    <row r="33" spans="2:12" ht="14.5" thickBot="1" x14ac:dyDescent="0.3">
      <c r="B33" s="13"/>
    </row>
    <row r="34" spans="2:12" ht="53" thickBot="1" x14ac:dyDescent="0.3">
      <c r="B34" s="13"/>
      <c r="D34" s="44" t="s">
        <v>8</v>
      </c>
      <c r="E34" s="45" t="s">
        <v>2</v>
      </c>
      <c r="F34" s="45" t="s">
        <v>3</v>
      </c>
      <c r="G34" s="45" t="s">
        <v>4</v>
      </c>
      <c r="H34" s="45" t="s">
        <v>5</v>
      </c>
      <c r="I34" s="45" t="s">
        <v>7</v>
      </c>
      <c r="J34" s="45" t="s">
        <v>6</v>
      </c>
      <c r="K34" s="46" t="s">
        <v>9</v>
      </c>
      <c r="L34" s="30" t="s">
        <v>0</v>
      </c>
    </row>
    <row r="35" spans="2:12" ht="16" thickBot="1" x14ac:dyDescent="0.3">
      <c r="B35" s="13"/>
      <c r="D35" s="31" t="s">
        <v>1</v>
      </c>
      <c r="E35" s="32">
        <v>427.5</v>
      </c>
      <c r="F35" s="33">
        <v>400</v>
      </c>
      <c r="G35" s="32">
        <v>0</v>
      </c>
      <c r="H35" s="32">
        <v>100</v>
      </c>
      <c r="I35" s="32">
        <v>2.5</v>
      </c>
      <c r="J35" s="32">
        <v>20</v>
      </c>
      <c r="K35" s="34">
        <v>50</v>
      </c>
      <c r="L35" s="35">
        <f>SUM(D35:K35)</f>
        <v>1000</v>
      </c>
    </row>
    <row r="36" spans="2:12" ht="15.5" x14ac:dyDescent="0.25">
      <c r="B36" s="13"/>
      <c r="D36" s="6"/>
      <c r="E36" s="7"/>
      <c r="F36" s="8"/>
      <c r="G36" s="7"/>
      <c r="H36" s="7"/>
      <c r="I36" s="7"/>
      <c r="J36" s="7"/>
      <c r="K36" s="7"/>
      <c r="L36" s="9"/>
    </row>
    <row r="37" spans="2:12" ht="15.5" x14ac:dyDescent="0.25">
      <c r="B37" s="22" t="s">
        <v>27</v>
      </c>
      <c r="C37" s="23" t="s">
        <v>37</v>
      </c>
      <c r="D37" s="40" t="s">
        <v>18</v>
      </c>
      <c r="E37" s="1">
        <v>424.77502878302545</v>
      </c>
      <c r="F37" s="1">
        <v>369.2</v>
      </c>
      <c r="G37" s="1" t="s">
        <v>38</v>
      </c>
      <c r="H37" s="1">
        <v>100</v>
      </c>
      <c r="I37" s="1">
        <v>0</v>
      </c>
      <c r="J37" s="1">
        <v>0</v>
      </c>
      <c r="K37" s="1">
        <v>20</v>
      </c>
      <c r="L37" s="29">
        <v>913.97502878302544</v>
      </c>
    </row>
    <row r="38" spans="2:12" ht="15.5" x14ac:dyDescent="0.25">
      <c r="B38" s="22"/>
      <c r="C38" s="23"/>
      <c r="D38" s="24" t="s">
        <v>32</v>
      </c>
      <c r="E38" s="1">
        <v>427.5</v>
      </c>
      <c r="F38" s="1">
        <v>309.11074740861977</v>
      </c>
      <c r="G38" s="1" t="s">
        <v>38</v>
      </c>
      <c r="H38" s="1">
        <v>0</v>
      </c>
      <c r="I38" s="1">
        <v>2.5</v>
      </c>
      <c r="J38" s="1">
        <v>0</v>
      </c>
      <c r="K38" s="1">
        <v>0</v>
      </c>
      <c r="L38" s="18">
        <v>739.11074740861977</v>
      </c>
    </row>
    <row r="39" spans="2:12" ht="14" x14ac:dyDescent="0.25">
      <c r="B39" s="13"/>
    </row>
    <row r="40" spans="2:12" ht="14.5" thickBot="1" x14ac:dyDescent="0.3">
      <c r="B40" s="13"/>
    </row>
    <row r="41" spans="2:12" ht="53" thickBot="1" x14ac:dyDescent="0.3">
      <c r="B41" s="13"/>
      <c r="D41" s="44" t="s">
        <v>8</v>
      </c>
      <c r="E41" s="45" t="s">
        <v>2</v>
      </c>
      <c r="F41" s="45" t="s">
        <v>3</v>
      </c>
      <c r="G41" s="45" t="s">
        <v>4</v>
      </c>
      <c r="H41" s="45" t="s">
        <v>5</v>
      </c>
      <c r="I41" s="45" t="s">
        <v>7</v>
      </c>
      <c r="J41" s="45" t="s">
        <v>6</v>
      </c>
      <c r="K41" s="46" t="s">
        <v>9</v>
      </c>
      <c r="L41" s="30" t="s">
        <v>0</v>
      </c>
    </row>
    <row r="42" spans="2:12" ht="16" thickBot="1" x14ac:dyDescent="0.3">
      <c r="B42" s="13"/>
      <c r="D42" s="31" t="s">
        <v>1</v>
      </c>
      <c r="E42" s="32">
        <v>427.5</v>
      </c>
      <c r="F42" s="33">
        <v>400</v>
      </c>
      <c r="G42" s="32">
        <v>0</v>
      </c>
      <c r="H42" s="32">
        <v>100</v>
      </c>
      <c r="I42" s="32">
        <v>2.5</v>
      </c>
      <c r="J42" s="32">
        <v>20</v>
      </c>
      <c r="K42" s="34">
        <v>50</v>
      </c>
      <c r="L42" s="35">
        <f>SUM(D42:K42)</f>
        <v>1000</v>
      </c>
    </row>
    <row r="43" spans="2:12" ht="15.5" x14ac:dyDescent="0.25">
      <c r="B43" s="13"/>
      <c r="D43" s="6"/>
      <c r="E43" s="7"/>
      <c r="F43" s="8"/>
      <c r="G43" s="7"/>
      <c r="H43" s="7"/>
      <c r="I43" s="7"/>
      <c r="J43" s="7"/>
      <c r="K43" s="7"/>
      <c r="L43" s="9"/>
    </row>
    <row r="44" spans="2:12" ht="15.5" x14ac:dyDescent="0.25">
      <c r="B44" s="22" t="s">
        <v>28</v>
      </c>
      <c r="C44" s="49" t="s">
        <v>39</v>
      </c>
      <c r="D44" s="4" t="s">
        <v>18</v>
      </c>
      <c r="E44" s="1">
        <v>336.17070921975716</v>
      </c>
      <c r="F44" s="1">
        <v>399.99666666666661</v>
      </c>
      <c r="G44" s="1"/>
      <c r="H44" s="1">
        <v>100</v>
      </c>
      <c r="I44" s="1">
        <v>0</v>
      </c>
      <c r="J44" s="1">
        <v>0</v>
      </c>
      <c r="K44" s="1">
        <v>20</v>
      </c>
      <c r="L44" s="29">
        <v>856.16737588642377</v>
      </c>
    </row>
    <row r="45" spans="2:12" ht="12.5" customHeight="1" x14ac:dyDescent="0.25">
      <c r="B45" s="22"/>
      <c r="C45" s="49"/>
      <c r="D45" s="24" t="s">
        <v>32</v>
      </c>
      <c r="E45" s="1">
        <v>427.5</v>
      </c>
      <c r="F45" s="1">
        <v>99.999999999999986</v>
      </c>
      <c r="G45" s="1"/>
      <c r="H45" s="1">
        <v>0</v>
      </c>
      <c r="I45" s="1">
        <v>2.5</v>
      </c>
      <c r="J45" s="1">
        <v>0</v>
      </c>
      <c r="K45" s="1">
        <v>0</v>
      </c>
      <c r="L45" s="18">
        <v>530</v>
      </c>
    </row>
    <row r="46" spans="2:12" s="5" customFormat="1" ht="14" x14ac:dyDescent="0.25">
      <c r="B46" s="48"/>
    </row>
    <row r="47" spans="2:12" ht="14.5" thickBot="1" x14ac:dyDescent="0.3">
      <c r="B47" s="13"/>
    </row>
    <row r="48" spans="2:12" ht="53" thickBot="1" x14ac:dyDescent="0.3">
      <c r="B48" s="13"/>
      <c r="D48" s="44" t="s">
        <v>8</v>
      </c>
      <c r="E48" s="45" t="s">
        <v>2</v>
      </c>
      <c r="F48" s="45" t="s">
        <v>3</v>
      </c>
      <c r="G48" s="45" t="s">
        <v>4</v>
      </c>
      <c r="H48" s="45" t="s">
        <v>5</v>
      </c>
      <c r="I48" s="45" t="s">
        <v>7</v>
      </c>
      <c r="J48" s="45" t="s">
        <v>6</v>
      </c>
      <c r="K48" s="46" t="s">
        <v>9</v>
      </c>
      <c r="L48" s="30" t="s">
        <v>0</v>
      </c>
    </row>
    <row r="49" spans="2:13" ht="16" thickBot="1" x14ac:dyDescent="0.3">
      <c r="B49" s="13"/>
      <c r="D49" s="31" t="s">
        <v>1</v>
      </c>
      <c r="E49" s="32">
        <v>427.5</v>
      </c>
      <c r="F49" s="33">
        <v>400</v>
      </c>
      <c r="G49" s="32">
        <v>0</v>
      </c>
      <c r="H49" s="32">
        <v>100</v>
      </c>
      <c r="I49" s="32">
        <v>2.5</v>
      </c>
      <c r="J49" s="32">
        <v>20</v>
      </c>
      <c r="K49" s="34">
        <v>50</v>
      </c>
      <c r="L49" s="35">
        <f>SUM(D49:K49)</f>
        <v>1000</v>
      </c>
    </row>
    <row r="50" spans="2:13" ht="15.5" x14ac:dyDescent="0.25">
      <c r="B50" s="13"/>
      <c r="D50" s="6"/>
      <c r="E50" s="7"/>
      <c r="F50" s="8"/>
      <c r="G50" s="7"/>
      <c r="H50" s="7"/>
      <c r="I50" s="7"/>
      <c r="J50" s="7"/>
      <c r="K50" s="7"/>
      <c r="L50" s="9"/>
    </row>
    <row r="51" spans="2:13" ht="15.5" x14ac:dyDescent="0.25">
      <c r="B51" s="52" t="s">
        <v>29</v>
      </c>
      <c r="C51" s="60"/>
      <c r="D51" s="55" t="s">
        <v>10</v>
      </c>
      <c r="E51" s="1">
        <v>364.94051171489804</v>
      </c>
      <c r="F51" s="1">
        <v>348.61836513379637</v>
      </c>
      <c r="G51" s="1"/>
      <c r="H51" s="1">
        <v>100</v>
      </c>
      <c r="I51" s="1">
        <v>0</v>
      </c>
      <c r="J51" s="1">
        <v>0</v>
      </c>
      <c r="K51" s="1">
        <v>40</v>
      </c>
      <c r="L51" s="18">
        <v>853.55887684869435</v>
      </c>
    </row>
    <row r="52" spans="2:13" ht="15.5" x14ac:dyDescent="0.25">
      <c r="B52" s="53"/>
      <c r="C52" s="50" t="s">
        <v>15</v>
      </c>
      <c r="D52" s="56" t="s">
        <v>11</v>
      </c>
      <c r="E52" s="1">
        <v>427.5</v>
      </c>
      <c r="F52" s="1">
        <v>381.12754770069455</v>
      </c>
      <c r="G52" s="1"/>
      <c r="H52" s="1">
        <v>100</v>
      </c>
      <c r="I52" s="1">
        <v>0</v>
      </c>
      <c r="J52" s="1">
        <v>0</v>
      </c>
      <c r="K52" s="1">
        <v>0</v>
      </c>
      <c r="L52" s="29">
        <v>908.62754770069455</v>
      </c>
    </row>
    <row r="53" spans="2:13" ht="28" x14ac:dyDescent="0.25">
      <c r="B53" s="53"/>
      <c r="C53" s="50" t="s">
        <v>16</v>
      </c>
      <c r="D53" s="57" t="s">
        <v>12</v>
      </c>
      <c r="E53" s="1">
        <v>0</v>
      </c>
      <c r="F53" s="1">
        <v>0</v>
      </c>
      <c r="G53" s="1"/>
      <c r="H53" s="1">
        <v>0</v>
      </c>
      <c r="I53" s="1">
        <v>0</v>
      </c>
      <c r="J53" s="1">
        <v>0</v>
      </c>
      <c r="K53" s="1">
        <v>0</v>
      </c>
      <c r="L53" s="18">
        <v>0</v>
      </c>
      <c r="M53" s="61" t="s">
        <v>41</v>
      </c>
    </row>
    <row r="54" spans="2:13" ht="14" customHeight="1" x14ac:dyDescent="0.25">
      <c r="B54" s="53"/>
      <c r="C54" s="50" t="s">
        <v>17</v>
      </c>
      <c r="D54" s="58" t="s">
        <v>13</v>
      </c>
      <c r="E54" s="1">
        <v>408.73415849506608</v>
      </c>
      <c r="F54" s="1">
        <v>305.1661889269908</v>
      </c>
      <c r="G54" s="1"/>
      <c r="H54" s="1">
        <v>100</v>
      </c>
      <c r="I54" s="1">
        <v>0</v>
      </c>
      <c r="J54" s="1">
        <v>0</v>
      </c>
      <c r="K54" s="1">
        <v>0</v>
      </c>
      <c r="L54" s="18">
        <v>813.90034742205694</v>
      </c>
    </row>
    <row r="55" spans="2:13" ht="14" customHeight="1" x14ac:dyDescent="0.25">
      <c r="B55" s="54"/>
      <c r="C55" s="51"/>
      <c r="D55" s="59" t="s">
        <v>14</v>
      </c>
      <c r="E55" s="1">
        <v>385.8881719017902</v>
      </c>
      <c r="F55" s="1">
        <v>393.64759999999995</v>
      </c>
      <c r="G55" s="1"/>
      <c r="H55" s="1">
        <v>100</v>
      </c>
      <c r="I55" s="1">
        <v>0</v>
      </c>
      <c r="J55" s="1">
        <v>0</v>
      </c>
      <c r="K55" s="1">
        <v>0</v>
      </c>
      <c r="L55" s="18">
        <v>879.53577190179021</v>
      </c>
    </row>
    <row r="56" spans="2:13" ht="14" x14ac:dyDescent="0.25">
      <c r="B56" s="13"/>
    </row>
    <row r="58" spans="2:13" ht="14.5" thickBot="1" x14ac:dyDescent="0.3">
      <c r="B58" s="13"/>
    </row>
    <row r="59" spans="2:13" ht="53" thickBot="1" x14ac:dyDescent="0.3">
      <c r="B59" s="13"/>
      <c r="D59" s="44" t="s">
        <v>8</v>
      </c>
      <c r="E59" s="45" t="s">
        <v>2</v>
      </c>
      <c r="F59" s="45" t="s">
        <v>3</v>
      </c>
      <c r="G59" s="45" t="s">
        <v>4</v>
      </c>
      <c r="H59" s="45" t="s">
        <v>5</v>
      </c>
      <c r="I59" s="45" t="s">
        <v>7</v>
      </c>
      <c r="J59" s="45" t="s">
        <v>6</v>
      </c>
      <c r="K59" s="46" t="s">
        <v>9</v>
      </c>
      <c r="L59" s="30" t="s">
        <v>0</v>
      </c>
    </row>
    <row r="60" spans="2:13" ht="16" thickBot="1" x14ac:dyDescent="0.3">
      <c r="B60" s="13"/>
      <c r="D60" s="31" t="s">
        <v>1</v>
      </c>
      <c r="E60" s="32">
        <v>427.5</v>
      </c>
      <c r="F60" s="33">
        <v>400</v>
      </c>
      <c r="G60" s="32">
        <v>0</v>
      </c>
      <c r="H60" s="32">
        <v>100</v>
      </c>
      <c r="I60" s="32">
        <v>2.5</v>
      </c>
      <c r="J60" s="32">
        <v>20</v>
      </c>
      <c r="K60" s="34">
        <v>50</v>
      </c>
      <c r="L60" s="35">
        <f>SUM(D60:K60)</f>
        <v>1000</v>
      </c>
    </row>
    <row r="61" spans="2:13" ht="15.5" x14ac:dyDescent="0.25">
      <c r="B61" s="13"/>
      <c r="D61" s="6"/>
      <c r="E61" s="7"/>
      <c r="F61" s="8"/>
      <c r="G61" s="7"/>
      <c r="H61" s="7"/>
      <c r="I61" s="7"/>
      <c r="J61" s="7"/>
      <c r="K61" s="7"/>
      <c r="L61" s="9"/>
    </row>
    <row r="62" spans="2:13" ht="14" customHeight="1" x14ac:dyDescent="0.25">
      <c r="B62" s="22" t="s">
        <v>30</v>
      </c>
      <c r="C62" s="23" t="s">
        <v>40</v>
      </c>
      <c r="D62" s="3" t="s">
        <v>10</v>
      </c>
      <c r="E62" s="1">
        <v>427.5</v>
      </c>
      <c r="F62" s="1">
        <v>260</v>
      </c>
      <c r="G62" s="1"/>
      <c r="H62" s="1">
        <v>100</v>
      </c>
      <c r="I62" s="1">
        <v>0</v>
      </c>
      <c r="J62" s="1">
        <v>0</v>
      </c>
      <c r="K62" s="1">
        <v>40</v>
      </c>
      <c r="L62" s="18">
        <v>827.5</v>
      </c>
    </row>
    <row r="63" spans="2:13" ht="15.5" x14ac:dyDescent="0.25">
      <c r="B63" s="22"/>
      <c r="C63" s="23"/>
      <c r="D63" s="4" t="s">
        <v>14</v>
      </c>
      <c r="E63" s="1">
        <v>404.47911443634581</v>
      </c>
      <c r="F63" s="1">
        <v>400</v>
      </c>
      <c r="G63" s="1"/>
      <c r="H63" s="1">
        <v>100</v>
      </c>
      <c r="I63" s="1">
        <v>0</v>
      </c>
      <c r="J63" s="1">
        <v>0</v>
      </c>
      <c r="K63" s="1">
        <v>0</v>
      </c>
      <c r="L63" s="29">
        <v>904.47911443634575</v>
      </c>
    </row>
  </sheetData>
  <mergeCells count="23">
    <mergeCell ref="C44:C45"/>
    <mergeCell ref="B44:B45"/>
    <mergeCell ref="B51:B55"/>
    <mergeCell ref="C62:C63"/>
    <mergeCell ref="B62:B63"/>
    <mergeCell ref="C22:C25"/>
    <mergeCell ref="B22:B25"/>
    <mergeCell ref="C31:C32"/>
    <mergeCell ref="B31:B32"/>
    <mergeCell ref="C37:C38"/>
    <mergeCell ref="B37:B38"/>
    <mergeCell ref="J5:J8"/>
    <mergeCell ref="K5:K8"/>
    <mergeCell ref="L5:L8"/>
    <mergeCell ref="B5:B8"/>
    <mergeCell ref="C14:C16"/>
    <mergeCell ref="B14:B16"/>
    <mergeCell ref="D5:D8"/>
    <mergeCell ref="E5:E8"/>
    <mergeCell ref="F5:F8"/>
    <mergeCell ref="G5:G8"/>
    <mergeCell ref="H5:H8"/>
    <mergeCell ref="I5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EFF7E-8BAE-41E9-BC50-CEFD4D1C59E7}">
  <dimension ref="B1:M82"/>
  <sheetViews>
    <sheetView showGridLines="0" tabSelected="1" workbookViewId="0">
      <selection activeCell="D10" sqref="D10"/>
    </sheetView>
  </sheetViews>
  <sheetFormatPr baseColWidth="10" defaultRowHeight="12.5" x14ac:dyDescent="0.25"/>
  <cols>
    <col min="2" max="2" width="15.54296875" customWidth="1"/>
    <col min="3" max="3" width="32.08984375" customWidth="1"/>
    <col min="4" max="11" width="24.453125" customWidth="1"/>
    <col min="12" max="12" width="12.36328125" bestFit="1" customWidth="1"/>
    <col min="13" max="13" width="26.6328125" customWidth="1"/>
  </cols>
  <sheetData>
    <row r="1" spans="2:13" ht="13" thickBot="1" x14ac:dyDescent="0.3"/>
    <row r="2" spans="2:13" ht="53" thickBot="1" x14ac:dyDescent="0.3">
      <c r="B2" s="63" t="s">
        <v>43</v>
      </c>
      <c r="C2" s="63" t="s">
        <v>42</v>
      </c>
      <c r="D2" s="62" t="s">
        <v>8</v>
      </c>
      <c r="E2" s="42" t="s">
        <v>2</v>
      </c>
      <c r="F2" s="42" t="s">
        <v>3</v>
      </c>
      <c r="G2" s="42" t="s">
        <v>4</v>
      </c>
      <c r="H2" s="42" t="s">
        <v>5</v>
      </c>
      <c r="I2" s="42" t="s">
        <v>7</v>
      </c>
      <c r="J2" s="42" t="s">
        <v>6</v>
      </c>
      <c r="K2" s="43" t="s">
        <v>9</v>
      </c>
      <c r="L2" s="30" t="s">
        <v>0</v>
      </c>
    </row>
    <row r="3" spans="2:13" ht="16" thickBot="1" x14ac:dyDescent="0.3">
      <c r="D3" s="36" t="s">
        <v>1</v>
      </c>
      <c r="E3" s="37">
        <v>427.5</v>
      </c>
      <c r="F3" s="38">
        <v>300</v>
      </c>
      <c r="G3" s="37">
        <v>100</v>
      </c>
      <c r="H3" s="37">
        <v>100</v>
      </c>
      <c r="I3" s="37">
        <v>2.5</v>
      </c>
      <c r="J3" s="37">
        <v>20</v>
      </c>
      <c r="K3" s="39">
        <v>50</v>
      </c>
      <c r="L3" s="35">
        <f>SUM(D3:K3)</f>
        <v>1000</v>
      </c>
    </row>
    <row r="4" spans="2:13" ht="15.5" x14ac:dyDescent="0.25">
      <c r="C4" s="5"/>
      <c r="D4" s="6"/>
      <c r="E4" s="7"/>
      <c r="F4" s="8"/>
      <c r="G4" s="7"/>
      <c r="H4" s="7"/>
      <c r="I4" s="7"/>
      <c r="J4" s="7"/>
      <c r="K4" s="7"/>
      <c r="L4" s="9"/>
      <c r="M4" s="5"/>
    </row>
    <row r="5" spans="2:13" ht="15.5" customHeight="1" x14ac:dyDescent="0.25">
      <c r="B5" s="22" t="s">
        <v>23</v>
      </c>
      <c r="C5" s="47" t="s">
        <v>19</v>
      </c>
      <c r="D5" s="10" t="s">
        <v>18</v>
      </c>
      <c r="E5" s="11">
        <v>427.5</v>
      </c>
      <c r="F5" s="11">
        <v>300</v>
      </c>
      <c r="G5" s="11">
        <v>42.475000000000001</v>
      </c>
      <c r="H5" s="11">
        <v>100</v>
      </c>
      <c r="I5" s="11">
        <v>0</v>
      </c>
      <c r="J5" s="11">
        <v>0</v>
      </c>
      <c r="K5" s="11">
        <v>20</v>
      </c>
      <c r="L5" s="12">
        <f>SUM(E5:K5)</f>
        <v>889.97500000000002</v>
      </c>
    </row>
    <row r="6" spans="2:13" ht="14" x14ac:dyDescent="0.25">
      <c r="B6" s="22"/>
      <c r="C6" s="47" t="s">
        <v>20</v>
      </c>
      <c r="D6" s="10"/>
      <c r="E6" s="11"/>
      <c r="F6" s="11"/>
      <c r="G6" s="11"/>
      <c r="H6" s="11"/>
      <c r="I6" s="11"/>
      <c r="J6" s="11"/>
      <c r="K6" s="11"/>
      <c r="L6" s="12"/>
    </row>
    <row r="7" spans="2:13" ht="14" x14ac:dyDescent="0.25">
      <c r="B7" s="22"/>
      <c r="C7" s="47" t="s">
        <v>21</v>
      </c>
      <c r="D7" s="10"/>
      <c r="E7" s="11"/>
      <c r="F7" s="11"/>
      <c r="G7" s="11"/>
      <c r="H7" s="11"/>
      <c r="I7" s="11"/>
      <c r="J7" s="11"/>
      <c r="K7" s="11"/>
      <c r="L7" s="12"/>
    </row>
    <row r="8" spans="2:13" ht="14" x14ac:dyDescent="0.25">
      <c r="B8" s="22"/>
      <c r="C8" s="47" t="s">
        <v>22</v>
      </c>
      <c r="D8" s="10"/>
      <c r="E8" s="11"/>
      <c r="F8" s="11"/>
      <c r="G8" s="11"/>
      <c r="H8" s="11"/>
      <c r="I8" s="11"/>
      <c r="J8" s="11"/>
      <c r="K8" s="11"/>
      <c r="L8" s="12"/>
    </row>
    <row r="13" spans="2:13" x14ac:dyDescent="0.25">
      <c r="D13" t="s">
        <v>45</v>
      </c>
      <c r="G13" t="s">
        <v>46</v>
      </c>
      <c r="J13" t="s">
        <v>47</v>
      </c>
    </row>
    <row r="14" spans="2:13" x14ac:dyDescent="0.25">
      <c r="D14" t="s">
        <v>44</v>
      </c>
      <c r="G14" t="s">
        <v>48</v>
      </c>
      <c r="J14" t="s">
        <v>49</v>
      </c>
    </row>
    <row r="16" spans="2:13" ht="13" thickBot="1" x14ac:dyDescent="0.3"/>
    <row r="17" spans="2:12" ht="53" thickBot="1" x14ac:dyDescent="0.3">
      <c r="B17" s="63" t="s">
        <v>43</v>
      </c>
      <c r="C17" s="63" t="s">
        <v>42</v>
      </c>
      <c r="D17" s="41" t="s">
        <v>8</v>
      </c>
      <c r="E17" s="42" t="s">
        <v>2</v>
      </c>
      <c r="F17" s="42" t="s">
        <v>3</v>
      </c>
      <c r="G17" s="42" t="s">
        <v>4</v>
      </c>
      <c r="H17" s="42" t="s">
        <v>5</v>
      </c>
      <c r="I17" s="42" t="s">
        <v>7</v>
      </c>
      <c r="J17" s="42" t="s">
        <v>6</v>
      </c>
      <c r="K17" s="43" t="s">
        <v>9</v>
      </c>
      <c r="L17" s="30" t="s">
        <v>0</v>
      </c>
    </row>
    <row r="18" spans="2:12" ht="16" thickBot="1" x14ac:dyDescent="0.3">
      <c r="D18" s="36" t="s">
        <v>1</v>
      </c>
      <c r="E18" s="37">
        <v>427.5</v>
      </c>
      <c r="F18" s="38">
        <v>400</v>
      </c>
      <c r="G18" s="37">
        <v>0</v>
      </c>
      <c r="H18" s="37">
        <v>100</v>
      </c>
      <c r="I18" s="37">
        <v>2.5</v>
      </c>
      <c r="J18" s="37">
        <v>20</v>
      </c>
      <c r="K18" s="39">
        <v>50</v>
      </c>
      <c r="L18" s="35">
        <f>SUM(D18:K18)</f>
        <v>1000</v>
      </c>
    </row>
    <row r="19" spans="2:12" ht="15.5" x14ac:dyDescent="0.25">
      <c r="D19" s="27"/>
      <c r="E19" s="20"/>
      <c r="F19" s="28"/>
      <c r="G19" s="20"/>
      <c r="H19" s="20"/>
      <c r="I19" s="20"/>
      <c r="J19" s="20"/>
      <c r="K19" s="21"/>
      <c r="L19" s="9"/>
    </row>
    <row r="20" spans="2:12" ht="15.5" x14ac:dyDescent="0.25">
      <c r="B20" s="22" t="s">
        <v>24</v>
      </c>
      <c r="C20" s="23" t="s">
        <v>31</v>
      </c>
      <c r="D20" s="14" t="s">
        <v>18</v>
      </c>
      <c r="E20" s="1">
        <v>374.01574817209718</v>
      </c>
      <c r="F20" s="1">
        <v>69.416403652263369</v>
      </c>
      <c r="G20" s="1"/>
      <c r="H20" s="1">
        <v>100</v>
      </c>
      <c r="I20" s="1">
        <v>0</v>
      </c>
      <c r="J20" s="1">
        <v>0</v>
      </c>
      <c r="K20" s="1">
        <v>20</v>
      </c>
      <c r="L20" s="18">
        <v>563.43215182436052</v>
      </c>
    </row>
    <row r="21" spans="2:12" ht="15.5" x14ac:dyDescent="0.25">
      <c r="B21" s="22"/>
      <c r="C21" s="23"/>
      <c r="D21" s="15" t="s">
        <v>32</v>
      </c>
      <c r="E21" s="1">
        <v>427.5</v>
      </c>
      <c r="F21" s="2">
        <v>399.99</v>
      </c>
      <c r="G21" s="2"/>
      <c r="H21" s="2">
        <v>0</v>
      </c>
      <c r="I21" s="2">
        <v>0</v>
      </c>
      <c r="J21" s="2">
        <v>0</v>
      </c>
      <c r="K21" s="17">
        <v>0</v>
      </c>
      <c r="L21" s="19">
        <v>827.49</v>
      </c>
    </row>
    <row r="22" spans="2:12" ht="15.5" x14ac:dyDescent="0.25">
      <c r="B22" s="22"/>
      <c r="C22" s="23"/>
      <c r="D22" s="16" t="s">
        <v>33</v>
      </c>
      <c r="E22" s="1">
        <v>314.21249999999998</v>
      </c>
      <c r="F22" s="1">
        <v>255.63774897119339</v>
      </c>
      <c r="G22" s="1"/>
      <c r="H22" s="1">
        <v>100</v>
      </c>
      <c r="I22" s="1">
        <v>0</v>
      </c>
      <c r="J22" s="1">
        <v>0</v>
      </c>
      <c r="K22" s="1">
        <v>0</v>
      </c>
      <c r="L22" s="18">
        <v>669.85024897119342</v>
      </c>
    </row>
    <row r="23" spans="2:12" ht="14" customHeight="1" x14ac:dyDescent="0.25">
      <c r="B23" s="13"/>
    </row>
    <row r="24" spans="2:12" ht="14.5" thickBot="1" x14ac:dyDescent="0.3">
      <c r="B24" s="13"/>
    </row>
    <row r="25" spans="2:12" ht="53" thickBot="1" x14ac:dyDescent="0.3">
      <c r="B25" s="63" t="s">
        <v>43</v>
      </c>
      <c r="C25" s="63" t="s">
        <v>42</v>
      </c>
      <c r="D25" s="44" t="s">
        <v>8</v>
      </c>
      <c r="E25" s="45" t="s">
        <v>2</v>
      </c>
      <c r="F25" s="45" t="s">
        <v>3</v>
      </c>
      <c r="G25" s="45" t="s">
        <v>4</v>
      </c>
      <c r="H25" s="45" t="s">
        <v>5</v>
      </c>
      <c r="I25" s="45" t="s">
        <v>7</v>
      </c>
      <c r="J25" s="45" t="s">
        <v>6</v>
      </c>
      <c r="K25" s="46" t="s">
        <v>9</v>
      </c>
      <c r="L25" s="30" t="s">
        <v>0</v>
      </c>
    </row>
    <row r="26" spans="2:12" ht="16" thickBot="1" x14ac:dyDescent="0.3">
      <c r="D26" s="31" t="s">
        <v>1</v>
      </c>
      <c r="E26" s="32">
        <v>427.5</v>
      </c>
      <c r="F26" s="33">
        <v>300</v>
      </c>
      <c r="G26" s="32">
        <v>100</v>
      </c>
      <c r="H26" s="32">
        <v>100</v>
      </c>
      <c r="I26" s="32">
        <v>2.5</v>
      </c>
      <c r="J26" s="32">
        <v>20</v>
      </c>
      <c r="K26" s="34">
        <v>50</v>
      </c>
      <c r="L26" s="35">
        <f>SUM(D26:K26)</f>
        <v>1000</v>
      </c>
    </row>
    <row r="27" spans="2:12" ht="15.5" x14ac:dyDescent="0.25">
      <c r="D27" s="6"/>
      <c r="E27" s="7"/>
      <c r="F27" s="8"/>
      <c r="G27" s="7"/>
      <c r="H27" s="7"/>
      <c r="I27" s="7"/>
      <c r="J27" s="7"/>
      <c r="K27" s="7"/>
      <c r="L27" s="9"/>
    </row>
    <row r="28" spans="2:12" ht="14" customHeight="1" x14ac:dyDescent="0.25">
      <c r="B28" s="22" t="s">
        <v>25</v>
      </c>
      <c r="C28" s="23" t="s">
        <v>34</v>
      </c>
      <c r="D28" s="4" t="s">
        <v>18</v>
      </c>
      <c r="E28" s="1">
        <v>401.73549706909836</v>
      </c>
      <c r="F28" s="1">
        <v>300</v>
      </c>
      <c r="G28" s="1">
        <v>100</v>
      </c>
      <c r="H28" s="1">
        <v>100</v>
      </c>
      <c r="I28" s="1">
        <v>0</v>
      </c>
      <c r="J28" s="1">
        <v>0</v>
      </c>
      <c r="K28" s="1">
        <v>20</v>
      </c>
      <c r="L28" s="29">
        <v>921.7354970690983</v>
      </c>
    </row>
    <row r="29" spans="2:12" ht="14" customHeight="1" x14ac:dyDescent="0.25">
      <c r="B29" s="22"/>
      <c r="C29" s="23"/>
      <c r="D29" s="24" t="s">
        <v>32</v>
      </c>
      <c r="E29" s="1">
        <v>393.59924999999998</v>
      </c>
      <c r="F29" s="2">
        <v>21.994134897360702</v>
      </c>
      <c r="G29" s="2">
        <v>97.5</v>
      </c>
      <c r="H29" s="2">
        <v>0</v>
      </c>
      <c r="I29" s="2">
        <v>0</v>
      </c>
      <c r="J29" s="2">
        <v>0</v>
      </c>
      <c r="K29" s="17">
        <v>0</v>
      </c>
      <c r="L29" s="18">
        <v>513.09338489736069</v>
      </c>
    </row>
    <row r="30" spans="2:12" ht="14" customHeight="1" x14ac:dyDescent="0.25">
      <c r="B30" s="22"/>
      <c r="C30" s="23"/>
      <c r="D30" s="25" t="s">
        <v>33</v>
      </c>
      <c r="E30" s="1">
        <v>427.5</v>
      </c>
      <c r="F30" s="1">
        <v>75.879765395894424</v>
      </c>
      <c r="G30" s="1">
        <v>97.5</v>
      </c>
      <c r="H30" s="1">
        <v>100</v>
      </c>
      <c r="I30" s="1">
        <v>0</v>
      </c>
      <c r="J30" s="1">
        <v>0</v>
      </c>
      <c r="K30" s="1">
        <v>0</v>
      </c>
      <c r="L30" s="18">
        <v>700.87976539589442</v>
      </c>
    </row>
    <row r="31" spans="2:12" ht="14" customHeight="1" x14ac:dyDescent="0.25">
      <c r="B31" s="22"/>
      <c r="C31" s="23"/>
      <c r="D31" s="26" t="s">
        <v>35</v>
      </c>
      <c r="E31" s="1">
        <v>376.1460722477064</v>
      </c>
      <c r="F31" s="1">
        <v>21.994134897360702</v>
      </c>
      <c r="G31" s="1">
        <v>97.5</v>
      </c>
      <c r="H31" s="1">
        <v>100</v>
      </c>
      <c r="I31" s="1">
        <v>0</v>
      </c>
      <c r="J31" s="1">
        <v>0</v>
      </c>
      <c r="K31" s="1">
        <v>0</v>
      </c>
      <c r="L31" s="18">
        <v>595.64020714506705</v>
      </c>
    </row>
    <row r="32" spans="2:12" ht="14" x14ac:dyDescent="0.25">
      <c r="B32" s="13"/>
    </row>
    <row r="33" spans="2:12" ht="14.5" thickBot="1" x14ac:dyDescent="0.3">
      <c r="B33" s="13"/>
    </row>
    <row r="34" spans="2:12" ht="53" thickBot="1" x14ac:dyDescent="0.3">
      <c r="B34" s="63" t="s">
        <v>43</v>
      </c>
      <c r="C34" s="63" t="s">
        <v>42</v>
      </c>
      <c r="D34" s="44" t="s">
        <v>8</v>
      </c>
      <c r="E34" s="45" t="s">
        <v>2</v>
      </c>
      <c r="F34" s="45" t="s">
        <v>3</v>
      </c>
      <c r="G34" s="45" t="s">
        <v>4</v>
      </c>
      <c r="H34" s="45" t="s">
        <v>5</v>
      </c>
      <c r="I34" s="45" t="s">
        <v>7</v>
      </c>
      <c r="J34" s="45" t="s">
        <v>6</v>
      </c>
      <c r="K34" s="46" t="s">
        <v>9</v>
      </c>
      <c r="L34" s="30" t="s">
        <v>0</v>
      </c>
    </row>
    <row r="35" spans="2:12" ht="16" thickBot="1" x14ac:dyDescent="0.3">
      <c r="B35" s="13"/>
      <c r="D35" s="31" t="s">
        <v>1</v>
      </c>
      <c r="E35" s="32">
        <v>427.5</v>
      </c>
      <c r="F35" s="33">
        <v>300</v>
      </c>
      <c r="G35" s="32">
        <v>100</v>
      </c>
      <c r="H35" s="32">
        <v>100</v>
      </c>
      <c r="I35" s="32">
        <v>2.5</v>
      </c>
      <c r="J35" s="32">
        <v>20</v>
      </c>
      <c r="K35" s="34">
        <v>50</v>
      </c>
      <c r="L35" s="35">
        <f>SUM(D35:K35)</f>
        <v>1000</v>
      </c>
    </row>
    <row r="36" spans="2:12" ht="15.5" x14ac:dyDescent="0.25">
      <c r="B36" s="13"/>
      <c r="D36" s="6"/>
      <c r="E36" s="7"/>
      <c r="F36" s="8"/>
      <c r="G36" s="7"/>
      <c r="H36" s="7"/>
      <c r="I36" s="7"/>
      <c r="J36" s="7"/>
      <c r="K36" s="7"/>
      <c r="L36" s="9"/>
    </row>
    <row r="37" spans="2:12" ht="15.5" x14ac:dyDescent="0.25">
      <c r="B37" s="22" t="s">
        <v>26</v>
      </c>
      <c r="C37" s="23" t="s">
        <v>36</v>
      </c>
      <c r="D37" s="25" t="s">
        <v>33</v>
      </c>
      <c r="E37" s="1">
        <v>427.5</v>
      </c>
      <c r="F37" s="1">
        <v>279.55106780248366</v>
      </c>
      <c r="G37" s="1">
        <v>37.5</v>
      </c>
      <c r="H37" s="1">
        <v>100</v>
      </c>
      <c r="I37" s="1">
        <v>0</v>
      </c>
      <c r="J37" s="1">
        <v>0</v>
      </c>
      <c r="K37" s="1">
        <v>0</v>
      </c>
      <c r="L37" s="29">
        <v>844.55106780248366</v>
      </c>
    </row>
    <row r="38" spans="2:12" ht="15.5" x14ac:dyDescent="0.25">
      <c r="B38" s="22"/>
      <c r="C38" s="23"/>
      <c r="D38" s="26" t="s">
        <v>35</v>
      </c>
      <c r="E38" s="1">
        <v>312.53938209555247</v>
      </c>
      <c r="F38" s="1">
        <v>129.29411764705884</v>
      </c>
      <c r="G38" s="1">
        <v>37.5</v>
      </c>
      <c r="H38" s="1">
        <v>100</v>
      </c>
      <c r="I38" s="1">
        <v>0</v>
      </c>
      <c r="J38" s="1">
        <v>0</v>
      </c>
      <c r="K38" s="1">
        <v>0</v>
      </c>
      <c r="L38" s="18">
        <v>579.33349974261137</v>
      </c>
    </row>
    <row r="39" spans="2:12" ht="14.5" thickBot="1" x14ac:dyDescent="0.3">
      <c r="B39" s="13"/>
    </row>
    <row r="40" spans="2:12" ht="53" thickBot="1" x14ac:dyDescent="0.3">
      <c r="B40" s="63" t="s">
        <v>43</v>
      </c>
      <c r="C40" s="63" t="s">
        <v>42</v>
      </c>
      <c r="D40" s="44" t="s">
        <v>8</v>
      </c>
      <c r="E40" s="45" t="s">
        <v>2</v>
      </c>
      <c r="F40" s="45" t="s">
        <v>3</v>
      </c>
      <c r="G40" s="45" t="s">
        <v>4</v>
      </c>
      <c r="H40" s="45" t="s">
        <v>5</v>
      </c>
      <c r="I40" s="45" t="s">
        <v>7</v>
      </c>
      <c r="J40" s="45" t="s">
        <v>6</v>
      </c>
      <c r="K40" s="46" t="s">
        <v>9</v>
      </c>
      <c r="L40" s="30" t="s">
        <v>0</v>
      </c>
    </row>
    <row r="41" spans="2:12" ht="16" thickBot="1" x14ac:dyDescent="0.3">
      <c r="B41" s="13"/>
      <c r="D41" s="31" t="s">
        <v>1</v>
      </c>
      <c r="E41" s="32">
        <v>427.5</v>
      </c>
      <c r="F41" s="33">
        <v>400</v>
      </c>
      <c r="G41" s="32">
        <v>0</v>
      </c>
      <c r="H41" s="32">
        <v>100</v>
      </c>
      <c r="I41" s="32">
        <v>2.5</v>
      </c>
      <c r="J41" s="32">
        <v>20</v>
      </c>
      <c r="K41" s="34">
        <v>50</v>
      </c>
      <c r="L41" s="35">
        <f>SUM(D41:K41)</f>
        <v>1000</v>
      </c>
    </row>
    <row r="42" spans="2:12" ht="15.5" x14ac:dyDescent="0.25">
      <c r="B42" s="13"/>
      <c r="D42" s="6"/>
      <c r="E42" s="7"/>
      <c r="F42" s="8"/>
      <c r="G42" s="7"/>
      <c r="H42" s="7"/>
      <c r="I42" s="7"/>
      <c r="J42" s="7"/>
      <c r="K42" s="7"/>
      <c r="L42" s="9"/>
    </row>
    <row r="43" spans="2:12" ht="15.5" x14ac:dyDescent="0.25">
      <c r="B43" s="22" t="s">
        <v>27</v>
      </c>
      <c r="C43" s="23" t="s">
        <v>37</v>
      </c>
      <c r="D43" s="40" t="s">
        <v>18</v>
      </c>
      <c r="E43" s="1">
        <v>424.77502878302545</v>
      </c>
      <c r="F43" s="1">
        <v>369.2</v>
      </c>
      <c r="G43" s="1" t="s">
        <v>38</v>
      </c>
      <c r="H43" s="1">
        <v>100</v>
      </c>
      <c r="I43" s="1">
        <v>0</v>
      </c>
      <c r="J43" s="1">
        <v>0</v>
      </c>
      <c r="K43" s="1">
        <v>20</v>
      </c>
      <c r="L43" s="29">
        <v>913.97502878302544</v>
      </c>
    </row>
    <row r="44" spans="2:12" ht="15.5" x14ac:dyDescent="0.25">
      <c r="B44" s="22"/>
      <c r="C44" s="23"/>
      <c r="D44" s="24" t="s">
        <v>32</v>
      </c>
      <c r="E44" s="1">
        <v>427.5</v>
      </c>
      <c r="F44" s="1">
        <v>309.11074740861977</v>
      </c>
      <c r="G44" s="1" t="s">
        <v>38</v>
      </c>
      <c r="H44" s="1">
        <v>0</v>
      </c>
      <c r="I44" s="1">
        <v>2.5</v>
      </c>
      <c r="J44" s="1">
        <v>0</v>
      </c>
      <c r="K44" s="1">
        <v>0</v>
      </c>
      <c r="L44" s="18">
        <v>739.11074740861977</v>
      </c>
    </row>
    <row r="45" spans="2:12" ht="14" x14ac:dyDescent="0.25">
      <c r="B45" s="13"/>
    </row>
    <row r="46" spans="2:12" ht="14.5" thickBot="1" x14ac:dyDescent="0.3">
      <c r="B46" s="13"/>
    </row>
    <row r="47" spans="2:12" ht="53" thickBot="1" x14ac:dyDescent="0.3">
      <c r="B47" s="63" t="s">
        <v>43</v>
      </c>
      <c r="C47" s="63" t="s">
        <v>42</v>
      </c>
      <c r="D47" s="44" t="s">
        <v>8</v>
      </c>
      <c r="E47" s="45" t="s">
        <v>2</v>
      </c>
      <c r="F47" s="45" t="s">
        <v>3</v>
      </c>
      <c r="G47" s="45" t="s">
        <v>4</v>
      </c>
      <c r="H47" s="45" t="s">
        <v>5</v>
      </c>
      <c r="I47" s="45" t="s">
        <v>7</v>
      </c>
      <c r="J47" s="45" t="s">
        <v>6</v>
      </c>
      <c r="K47" s="46" t="s">
        <v>9</v>
      </c>
      <c r="L47" s="30" t="s">
        <v>0</v>
      </c>
    </row>
    <row r="48" spans="2:12" ht="16" thickBot="1" x14ac:dyDescent="0.3">
      <c r="B48" s="13"/>
      <c r="D48" s="31" t="s">
        <v>1</v>
      </c>
      <c r="E48" s="32">
        <v>427.5</v>
      </c>
      <c r="F48" s="33">
        <v>400</v>
      </c>
      <c r="G48" s="32">
        <v>0</v>
      </c>
      <c r="H48" s="32">
        <v>100</v>
      </c>
      <c r="I48" s="32">
        <v>2.5</v>
      </c>
      <c r="J48" s="32">
        <v>20</v>
      </c>
      <c r="K48" s="34">
        <v>50</v>
      </c>
      <c r="L48" s="35">
        <f>SUM(D48:K48)</f>
        <v>1000</v>
      </c>
    </row>
    <row r="49" spans="2:12" ht="15.5" x14ac:dyDescent="0.25">
      <c r="B49" s="13"/>
      <c r="D49" s="6"/>
      <c r="E49" s="7"/>
      <c r="F49" s="8"/>
      <c r="G49" s="7"/>
      <c r="H49" s="7"/>
      <c r="I49" s="7"/>
      <c r="J49" s="7"/>
      <c r="K49" s="7"/>
      <c r="L49" s="9"/>
    </row>
    <row r="50" spans="2:12" ht="15.5" x14ac:dyDescent="0.25">
      <c r="B50" s="22" t="s">
        <v>28</v>
      </c>
      <c r="C50" s="49" t="s">
        <v>39</v>
      </c>
      <c r="D50" s="4" t="s">
        <v>18</v>
      </c>
      <c r="E50" s="1">
        <v>336.17070921975716</v>
      </c>
      <c r="F50" s="1">
        <v>399.99666666666661</v>
      </c>
      <c r="G50" s="1"/>
      <c r="H50" s="1">
        <v>100</v>
      </c>
      <c r="I50" s="1">
        <v>0</v>
      </c>
      <c r="J50" s="1">
        <v>0</v>
      </c>
      <c r="K50" s="1">
        <v>20</v>
      </c>
      <c r="L50" s="29">
        <v>856.16737588642377</v>
      </c>
    </row>
    <row r="51" spans="2:12" ht="12.5" customHeight="1" x14ac:dyDescent="0.25">
      <c r="B51" s="22"/>
      <c r="C51" s="49"/>
      <c r="D51" s="24" t="s">
        <v>32</v>
      </c>
      <c r="E51" s="1">
        <v>427.5</v>
      </c>
      <c r="F51" s="1">
        <v>99.999999999999986</v>
      </c>
      <c r="G51" s="1"/>
      <c r="H51" s="1">
        <v>0</v>
      </c>
      <c r="I51" s="1">
        <v>2.5</v>
      </c>
      <c r="J51" s="1">
        <v>0</v>
      </c>
      <c r="K51" s="1">
        <v>0</v>
      </c>
      <c r="L51" s="18">
        <v>530</v>
      </c>
    </row>
    <row r="52" spans="2:12" s="5" customFormat="1" ht="14" x14ac:dyDescent="0.25">
      <c r="B52" s="48"/>
    </row>
    <row r="53" spans="2:12" s="5" customFormat="1" ht="14" x14ac:dyDescent="0.25">
      <c r="B53" s="48"/>
    </row>
    <row r="54" spans="2:12" s="5" customFormat="1" ht="14" x14ac:dyDescent="0.25">
      <c r="B54" s="48"/>
    </row>
    <row r="55" spans="2:12" s="5" customFormat="1" ht="14" x14ac:dyDescent="0.25">
      <c r="B55" s="48"/>
    </row>
    <row r="56" spans="2:12" s="5" customFormat="1" ht="14" x14ac:dyDescent="0.25">
      <c r="B56" s="48"/>
      <c r="D56" t="s">
        <v>47</v>
      </c>
    </row>
    <row r="57" spans="2:12" s="5" customFormat="1" ht="14" x14ac:dyDescent="0.25">
      <c r="B57" s="48"/>
      <c r="D57" t="s">
        <v>49</v>
      </c>
    </row>
    <row r="58" spans="2:12" s="5" customFormat="1" ht="14" x14ac:dyDescent="0.25">
      <c r="B58" s="48"/>
    </row>
    <row r="59" spans="2:12" ht="14.5" thickBot="1" x14ac:dyDescent="0.3">
      <c r="B59" s="13"/>
    </row>
    <row r="60" spans="2:12" ht="53" thickBot="1" x14ac:dyDescent="0.3">
      <c r="B60" s="63" t="s">
        <v>43</v>
      </c>
      <c r="C60" s="63" t="s">
        <v>42</v>
      </c>
      <c r="D60" s="44" t="s">
        <v>8</v>
      </c>
      <c r="E60" s="45" t="s">
        <v>2</v>
      </c>
      <c r="F60" s="45" t="s">
        <v>3</v>
      </c>
      <c r="G60" s="45" t="s">
        <v>4</v>
      </c>
      <c r="H60" s="45" t="s">
        <v>5</v>
      </c>
      <c r="I60" s="45" t="s">
        <v>7</v>
      </c>
      <c r="J60" s="45" t="s">
        <v>6</v>
      </c>
      <c r="K60" s="46" t="s">
        <v>9</v>
      </c>
      <c r="L60" s="30" t="s">
        <v>0</v>
      </c>
    </row>
    <row r="61" spans="2:12" ht="16" thickBot="1" x14ac:dyDescent="0.3">
      <c r="B61" s="13"/>
      <c r="D61" s="31" t="s">
        <v>1</v>
      </c>
      <c r="E61" s="32">
        <v>427.5</v>
      </c>
      <c r="F61" s="33">
        <v>400</v>
      </c>
      <c r="G61" s="32">
        <v>0</v>
      </c>
      <c r="H61" s="32">
        <v>100</v>
      </c>
      <c r="I61" s="32">
        <v>2.5</v>
      </c>
      <c r="J61" s="32">
        <v>20</v>
      </c>
      <c r="K61" s="34">
        <v>50</v>
      </c>
      <c r="L61" s="35">
        <f>SUM(D61:K61)</f>
        <v>1000</v>
      </c>
    </row>
    <row r="62" spans="2:12" ht="15.5" x14ac:dyDescent="0.25">
      <c r="B62" s="13"/>
      <c r="D62" s="6"/>
      <c r="E62" s="7"/>
      <c r="F62" s="8"/>
      <c r="G62" s="7"/>
      <c r="H62" s="7"/>
      <c r="I62" s="7"/>
      <c r="J62" s="7"/>
      <c r="K62" s="7"/>
      <c r="L62" s="9"/>
    </row>
    <row r="63" spans="2:12" ht="15.5" x14ac:dyDescent="0.25">
      <c r="B63" s="52" t="s">
        <v>29</v>
      </c>
      <c r="C63" s="60"/>
      <c r="D63" s="55" t="s">
        <v>10</v>
      </c>
      <c r="E63" s="1">
        <v>364.94051171489804</v>
      </c>
      <c r="F63" s="1">
        <v>348.61836513379637</v>
      </c>
      <c r="G63" s="1"/>
      <c r="H63" s="1">
        <v>100</v>
      </c>
      <c r="I63" s="1">
        <v>0</v>
      </c>
      <c r="J63" s="1">
        <v>0</v>
      </c>
      <c r="K63" s="1">
        <v>40</v>
      </c>
      <c r="L63" s="18">
        <v>853.55887684869435</v>
      </c>
    </row>
    <row r="64" spans="2:12" ht="15.5" x14ac:dyDescent="0.25">
      <c r="B64" s="53"/>
      <c r="C64" s="50" t="s">
        <v>15</v>
      </c>
      <c r="D64" s="56" t="s">
        <v>11</v>
      </c>
      <c r="E64" s="1">
        <v>427.5</v>
      </c>
      <c r="F64" s="1">
        <v>381.12754770069455</v>
      </c>
      <c r="G64" s="1"/>
      <c r="H64" s="1">
        <v>100</v>
      </c>
      <c r="I64" s="1">
        <v>0</v>
      </c>
      <c r="J64" s="1">
        <v>0</v>
      </c>
      <c r="K64" s="1">
        <v>0</v>
      </c>
      <c r="L64" s="29">
        <v>908.62754770069455</v>
      </c>
    </row>
    <row r="65" spans="2:13" ht="28" x14ac:dyDescent="0.25">
      <c r="B65" s="53"/>
      <c r="C65" s="50" t="s">
        <v>16</v>
      </c>
      <c r="D65" s="57" t="s">
        <v>12</v>
      </c>
      <c r="E65" s="1">
        <v>0</v>
      </c>
      <c r="F65" s="1">
        <v>0</v>
      </c>
      <c r="G65" s="1"/>
      <c r="H65" s="1">
        <v>0</v>
      </c>
      <c r="I65" s="1">
        <v>0</v>
      </c>
      <c r="J65" s="1">
        <v>0</v>
      </c>
      <c r="K65" s="1">
        <v>0</v>
      </c>
      <c r="L65" s="18">
        <v>0</v>
      </c>
      <c r="M65" s="61" t="s">
        <v>41</v>
      </c>
    </row>
    <row r="66" spans="2:13" ht="14" customHeight="1" x14ac:dyDescent="0.25">
      <c r="B66" s="53"/>
      <c r="C66" s="50" t="s">
        <v>17</v>
      </c>
      <c r="D66" s="58" t="s">
        <v>13</v>
      </c>
      <c r="E66" s="1">
        <v>408.73415849506608</v>
      </c>
      <c r="F66" s="1">
        <v>305.1661889269908</v>
      </c>
      <c r="G66" s="1"/>
      <c r="H66" s="1">
        <v>100</v>
      </c>
      <c r="I66" s="1">
        <v>0</v>
      </c>
      <c r="J66" s="1">
        <v>0</v>
      </c>
      <c r="K66" s="1">
        <v>0</v>
      </c>
      <c r="L66" s="18">
        <v>813.90034742205694</v>
      </c>
    </row>
    <row r="67" spans="2:13" ht="14" customHeight="1" x14ac:dyDescent="0.25">
      <c r="B67" s="54"/>
      <c r="C67" s="51"/>
      <c r="D67" s="59" t="s">
        <v>14</v>
      </c>
      <c r="E67" s="1">
        <v>385.8881719017902</v>
      </c>
      <c r="F67" s="1">
        <v>393.64759999999995</v>
      </c>
      <c r="G67" s="1"/>
      <c r="H67" s="1">
        <v>100</v>
      </c>
      <c r="I67" s="1">
        <v>0</v>
      </c>
      <c r="J67" s="1">
        <v>0</v>
      </c>
      <c r="K67" s="1">
        <v>0</v>
      </c>
      <c r="L67" s="18">
        <v>879.53577190179021</v>
      </c>
    </row>
    <row r="68" spans="2:13" ht="14" x14ac:dyDescent="0.25">
      <c r="B68" s="13"/>
    </row>
    <row r="70" spans="2:13" ht="14.5" thickBot="1" x14ac:dyDescent="0.3">
      <c r="B70" s="13"/>
    </row>
    <row r="71" spans="2:13" ht="53" thickBot="1" x14ac:dyDescent="0.3">
      <c r="B71" s="63" t="s">
        <v>43</v>
      </c>
      <c r="C71" s="63" t="s">
        <v>42</v>
      </c>
      <c r="D71" s="44" t="s">
        <v>8</v>
      </c>
      <c r="E71" s="45" t="s">
        <v>2</v>
      </c>
      <c r="F71" s="45" t="s">
        <v>3</v>
      </c>
      <c r="G71" s="45" t="s">
        <v>4</v>
      </c>
      <c r="H71" s="45" t="s">
        <v>5</v>
      </c>
      <c r="I71" s="45" t="s">
        <v>7</v>
      </c>
      <c r="J71" s="45" t="s">
        <v>6</v>
      </c>
      <c r="K71" s="46" t="s">
        <v>9</v>
      </c>
      <c r="L71" s="30" t="s">
        <v>0</v>
      </c>
    </row>
    <row r="72" spans="2:13" ht="16" thickBot="1" x14ac:dyDescent="0.3">
      <c r="B72" s="13"/>
      <c r="D72" s="31" t="s">
        <v>1</v>
      </c>
      <c r="E72" s="32">
        <v>427.5</v>
      </c>
      <c r="F72" s="33">
        <v>400</v>
      </c>
      <c r="G72" s="32">
        <v>0</v>
      </c>
      <c r="H72" s="32">
        <v>100</v>
      </c>
      <c r="I72" s="32">
        <v>2.5</v>
      </c>
      <c r="J72" s="32">
        <v>20</v>
      </c>
      <c r="K72" s="34">
        <v>50</v>
      </c>
      <c r="L72" s="35">
        <f>SUM(D72:K72)</f>
        <v>1000</v>
      </c>
    </row>
    <row r="73" spans="2:13" ht="15.5" x14ac:dyDescent="0.25">
      <c r="B73" s="13"/>
      <c r="D73" s="6"/>
      <c r="E73" s="7"/>
      <c r="F73" s="8"/>
      <c r="G73" s="7"/>
      <c r="H73" s="7"/>
      <c r="I73" s="7"/>
      <c r="J73" s="7"/>
      <c r="K73" s="7"/>
      <c r="L73" s="9"/>
    </row>
    <row r="74" spans="2:13" ht="14" customHeight="1" x14ac:dyDescent="0.25">
      <c r="B74" s="22" t="s">
        <v>30</v>
      </c>
      <c r="C74" s="23" t="s">
        <v>40</v>
      </c>
      <c r="D74" s="3" t="s">
        <v>10</v>
      </c>
      <c r="E74" s="1">
        <v>427.5</v>
      </c>
      <c r="F74" s="1">
        <v>260</v>
      </c>
      <c r="G74" s="1"/>
      <c r="H74" s="1">
        <v>100</v>
      </c>
      <c r="I74" s="1">
        <v>0</v>
      </c>
      <c r="J74" s="1">
        <v>0</v>
      </c>
      <c r="K74" s="1">
        <v>40</v>
      </c>
      <c r="L74" s="18">
        <v>827.5</v>
      </c>
    </row>
    <row r="75" spans="2:13" ht="15.5" x14ac:dyDescent="0.25">
      <c r="B75" s="22"/>
      <c r="C75" s="23"/>
      <c r="D75" s="4" t="s">
        <v>14</v>
      </c>
      <c r="E75" s="1">
        <v>404.47911443634581</v>
      </c>
      <c r="F75" s="1">
        <v>400</v>
      </c>
      <c r="G75" s="1"/>
      <c r="H75" s="1">
        <v>100</v>
      </c>
      <c r="I75" s="1">
        <v>0</v>
      </c>
      <c r="J75" s="1">
        <v>0</v>
      </c>
      <c r="K75" s="1">
        <v>0</v>
      </c>
      <c r="L75" s="29">
        <v>904.47911443634575</v>
      </c>
    </row>
    <row r="81" spans="4:7" x14ac:dyDescent="0.25">
      <c r="D81" t="s">
        <v>45</v>
      </c>
      <c r="G81" t="s">
        <v>46</v>
      </c>
    </row>
    <row r="82" spans="4:7" x14ac:dyDescent="0.25">
      <c r="D82" t="s">
        <v>44</v>
      </c>
      <c r="G82" t="s">
        <v>48</v>
      </c>
    </row>
  </sheetData>
  <mergeCells count="23">
    <mergeCell ref="B50:B51"/>
    <mergeCell ref="C50:C51"/>
    <mergeCell ref="B63:B67"/>
    <mergeCell ref="B74:B75"/>
    <mergeCell ref="C74:C75"/>
    <mergeCell ref="B28:B31"/>
    <mergeCell ref="C28:C31"/>
    <mergeCell ref="B37:B38"/>
    <mergeCell ref="C37:C38"/>
    <mergeCell ref="B43:B44"/>
    <mergeCell ref="C43:C44"/>
    <mergeCell ref="I5:I8"/>
    <mergeCell ref="J5:J8"/>
    <mergeCell ref="K5:K8"/>
    <mergeCell ref="L5:L8"/>
    <mergeCell ref="B20:B22"/>
    <mergeCell ref="C20:C22"/>
    <mergeCell ref="B5:B8"/>
    <mergeCell ref="D5:D8"/>
    <mergeCell ref="E5:E8"/>
    <mergeCell ref="F5:F8"/>
    <mergeCell ref="G5:G8"/>
    <mergeCell ref="H5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D79AEB5DC614CA1B0B047A710EFA5" ma:contentTypeVersion="15" ma:contentTypeDescription="Create a new document." ma:contentTypeScope="" ma:versionID="9aecff20faeaddbd9adeac01851d16d5">
  <xsd:schema xmlns:xsd="http://www.w3.org/2001/XMLSchema" xmlns:xs="http://www.w3.org/2001/XMLSchema" xmlns:p="http://schemas.microsoft.com/office/2006/metadata/properties" xmlns:ns3="7266520c-5965-4380-a22e-56e333034b9d" xmlns:ns4="e6002c9a-6a5b-4102-ae28-25255752a643" targetNamespace="http://schemas.microsoft.com/office/2006/metadata/properties" ma:root="true" ma:fieldsID="4a998d3e8efd4837a6505ed6a91aafe0" ns3:_="" ns4:_="">
    <xsd:import namespace="7266520c-5965-4380-a22e-56e333034b9d"/>
    <xsd:import namespace="e6002c9a-6a5b-4102-ae28-25255752a6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6520c-5965-4380-a22e-56e333034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2c9a-6a5b-4102-ae28-25255752a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66520c-5965-4380-a22e-56e333034b9d" xsi:nil="true"/>
  </documentManagement>
</p:properties>
</file>

<file path=customXml/itemProps1.xml><?xml version="1.0" encoding="utf-8"?>
<ds:datastoreItem xmlns:ds="http://schemas.openxmlformats.org/officeDocument/2006/customXml" ds:itemID="{EFB635A4-0A84-4A31-81ED-5D074A615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6520c-5965-4380-a22e-56e333034b9d"/>
    <ds:schemaRef ds:uri="e6002c9a-6a5b-4102-ae28-25255752a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B58672-256A-4B8C-86E9-55FC50C805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4F2CD-9A9D-4595-AAD6-E3A2ED9E57DD}">
  <ds:schemaRefs>
    <ds:schemaRef ds:uri="http://purl.org/dc/dcmitype/"/>
    <ds:schemaRef ds:uri="http://schemas.microsoft.com/office/infopath/2007/PartnerControls"/>
    <ds:schemaRef ds:uri="e6002c9a-6a5b-4102-ae28-25255752a643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7266520c-5965-4380-a22e-56e333034b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HEATH LAMBERT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BEJARANO</dc:creator>
  <cp:lastModifiedBy>WALTER RICARDO MERCHAN</cp:lastModifiedBy>
  <cp:lastPrinted>2024-09-24T21:03:42Z</cp:lastPrinted>
  <dcterms:created xsi:type="dcterms:W3CDTF">2003-10-27T16:55:22Z</dcterms:created>
  <dcterms:modified xsi:type="dcterms:W3CDTF">2026-06-24T21:13:14Z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2022-07-21T21:36:10Z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14bd0e2e-1880-4100-99f5-c50556b90aa9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0x010100585D79AEB5DC614CA1B0B047A710EFA5</vt:lpwstr>
  </property>
  <property fmtid="{D5CDD505-2E9C-101B-9397-08002B2CF9AE}" pid="10" name="MSIP_Label_1f9f3886-688c-41ec-beb5-f6c446299e5f_Enabled">
    <vt:lpwstr>true</vt:lpwstr>
  </property>
  <property fmtid="{D5CDD505-2E9C-101B-9397-08002B2CF9AE}" pid="11" name="MSIP_Label_1f9f3886-688c-41ec-beb5-f6c446299e5f_SetDate">
    <vt:lpwstr>2026-06-24T15:10:21Z</vt:lpwstr>
  </property>
  <property fmtid="{D5CDD505-2E9C-101B-9397-08002B2CF9AE}" pid="12" name="MSIP_Label_1f9f3886-688c-41ec-beb5-f6c446299e5f_Method">
    <vt:lpwstr>Standard</vt:lpwstr>
  </property>
  <property fmtid="{D5CDD505-2E9C-101B-9397-08002B2CF9AE}" pid="13" name="MSIP_Label_1f9f3886-688c-41ec-beb5-f6c446299e5f_Name">
    <vt:lpwstr>Interno - Acceso abierto (No Cifrado)</vt:lpwstr>
  </property>
  <property fmtid="{D5CDD505-2E9C-101B-9397-08002B2CF9AE}" pid="14" name="MSIP_Label_1f9f3886-688c-41ec-beb5-f6c446299e5f_SiteId">
    <vt:lpwstr>73e84937-70de-4ceb-8f14-b8f9ab356f6e</vt:lpwstr>
  </property>
  <property fmtid="{D5CDD505-2E9C-101B-9397-08002B2CF9AE}" pid="15" name="MSIP_Label_1f9f3886-688c-41ec-beb5-f6c446299e5f_ActionId">
    <vt:lpwstr>3a194e79-a34c-40a5-ac62-3cf166b3da43</vt:lpwstr>
  </property>
  <property fmtid="{D5CDD505-2E9C-101B-9397-08002B2CF9AE}" pid="16" name="MSIP_Label_1f9f3886-688c-41ec-beb5-f6c446299e5f_ContentBits">
    <vt:lpwstr>2</vt:lpwstr>
  </property>
  <property fmtid="{D5CDD505-2E9C-101B-9397-08002B2CF9AE}" pid="17" name="MSIP_Label_1f9f3886-688c-41ec-beb5-f6c446299e5f_Tag">
    <vt:lpwstr>10, 3, 0, 1</vt:lpwstr>
  </property>
</Properties>
</file>