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r0980nas\gerencia_riesgos\Riesgo Operacional\GENERALES\AÑO 2022\RIESGOS - CONTRATOS\"/>
    </mc:Choice>
  </mc:AlternateContent>
  <xr:revisionPtr revIDLastSave="0" documentId="13_ncr:1_{ECAF9BAE-9B85-488F-8B7C-924DD49A5FC0}" xr6:coauthVersionLast="47" xr6:coauthVersionMax="47" xr10:uidLastSave="{00000000-0000-0000-0000-000000000000}"/>
  <bookViews>
    <workbookView xWindow="11868" yWindow="12" windowWidth="11196" windowHeight="12360" xr2:uid="{2A2856AC-4354-4F68-93C9-EE5688A7E05B}"/>
  </bookViews>
  <sheets>
    <sheet name="Matriz" sheetId="5" r:id="rId1"/>
    <sheet name="Explicación campos Matriz" sheetId="6"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H27" i="5"/>
  <c r="H21" i="5"/>
  <c r="H22" i="5"/>
  <c r="H18" i="5"/>
  <c r="H13" i="5"/>
  <c r="H25" i="5" l="1"/>
  <c r="H24" i="5"/>
  <c r="H23" i="5"/>
  <c r="H20" i="5"/>
  <c r="H19" i="5"/>
  <c r="H17" i="5"/>
  <c r="H16" i="5"/>
  <c r="H15" i="5"/>
  <c r="H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tc={00F1CD9F-4E7B-4AF2-9584-F820BFDC0D4E}</author>
  </authors>
  <commentList>
    <comment ref="A11" authorId="0" shapeId="0" xr:uid="{00F1CD9F-4E7B-4AF2-9584-F820BFDC0D4E}">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si se daja como precontractual, contractual y poscontractual</t>
      </text>
    </comment>
  </commentList>
</comments>
</file>

<file path=xl/sharedStrings.xml><?xml version="1.0" encoding="utf-8"?>
<sst xmlns="http://schemas.openxmlformats.org/spreadsheetml/2006/main" count="207" uniqueCount="136">
  <si>
    <t>Riesgo</t>
  </si>
  <si>
    <t>Consecuencia del evento</t>
  </si>
  <si>
    <t>Tratamiento</t>
  </si>
  <si>
    <t>Clasificación</t>
  </si>
  <si>
    <t>Precontractual</t>
  </si>
  <si>
    <t>Contractual</t>
  </si>
  <si>
    <t>1. Definición de las actividades del cronograma y los tiempos de implementación por parte de las áreas involucradas de acuerdo con la experiencia de procesos anteriores.
2. Participación activa de las áreas involucradas en el proceso para garantizar el adecuado estudio y selección del proveedor.</t>
  </si>
  <si>
    <t>1. Definición de las actividades del cronograma y los tiempos de implementación por parte de las áreas involucradas, de acuerdo con la experiencia de procesos anteriores.
2. Generación de prórrogas para el proveedor saliente.</t>
  </si>
  <si>
    <t>Operativos</t>
  </si>
  <si>
    <t>Causa</t>
  </si>
  <si>
    <t>Seleccionar un proveedor que no cuente con la capacidad y experiencia requerida para el desarrollo del contrato.</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</si>
  <si>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t>
  </si>
  <si>
    <t>Errores u omisión en la presentación de las garantías requeridas para el contrato.</t>
  </si>
  <si>
    <t>1. Retraso en la ejecución del contrato</t>
  </si>
  <si>
    <t xml:space="preserve">1. Desarrollar las actividades definidas para la legalización del contrato con oportunidad y calidad. </t>
  </si>
  <si>
    <t>Incumplimiento por parte del proveedor de las obligaciones establecidas contractualmente.</t>
  </si>
  <si>
    <t>Presentar soportes que no reflejan la realidad del cumplimiento de las obligaciones del proveedor, con el fin de obtener un beneficio particular..</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</si>
  <si>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</si>
  <si>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</si>
  <si>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</si>
  <si>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</si>
  <si>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1. Falta de capacidad financiera del Contratista.
2.Falta de recurso humano para el desarrollo de las actividades.</t>
  </si>
  <si>
    <t>Errores u omisiones en la evaluación de las propuestas presentadas para la contratación respectiva.</t>
  </si>
  <si>
    <t>Incumplimiento del cronograma establecido para la implementación y ejecución del contrato.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</si>
  <si>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</si>
  <si>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Matriz de riesgos precontractuales, contractuales, poscontractuales y operativos para procesos de contratación</t>
  </si>
  <si>
    <t>Área que lidera el proceso de contratación:</t>
  </si>
  <si>
    <t>Valor estimado del bien o servicio:</t>
  </si>
  <si>
    <t xml:space="preserve">Fecha: </t>
  </si>
  <si>
    <t xml:space="preserve">Vicepresidencia de Indemnizaciones </t>
  </si>
  <si>
    <t xml:space="preserve">Objeto de la Contratación: </t>
  </si>
  <si>
    <t>1. Errores en el proceso de selección de la firma que prestará el servicio.
2. Selección de un proveedor que no cumpla con las condiciones requeridas para la prestación del servicio.
3. Reclamacioes por parte de los proponentes.</t>
  </si>
  <si>
    <t>Incumplimiento o demoras en la presentación de los requisitos soportes establecidos por la Compañía para la contratación.</t>
  </si>
  <si>
    <t xml:space="preserve">
1. Retraso en el proceso de selección y contratación por no contar con los documentos y aprobaciones requeridas.  
2. Indisponibilidad de los servicios que se requieren para el proceso.</t>
  </si>
  <si>
    <t>1. Sanciones normativas por posibles incumplimientos en el servicio contratado.
2. Finalización anticipada del contrato por incumplimiento.</t>
  </si>
  <si>
    <t>1. Sanciones normativas por posibles incumplimientos en la atención de reclamaciones de SOAT y AP.</t>
  </si>
  <si>
    <t>1. Definición de las garantías requeridas en la justificacion de la contratación realizado entre las áreas involucradas.</t>
  </si>
  <si>
    <t xml:space="preserve">1. Validar que el proponente cumple con la capacidad financiera y de recueroso humano para cumplir con las obligaciones de la contratación.
2. Realizar el informe de supervisión del contrato.
3. Monitorear los ANS establecidos para la prestación del servicio. </t>
  </si>
  <si>
    <t xml:space="preserve">1. Favorecimiento de terceros para obtener beneficios diferentes a los intereses de la Compañía. </t>
  </si>
  <si>
    <t>1. Detrimento patrimonial.</t>
  </si>
  <si>
    <t>1. Seguimiento y monitoreo inadecuado del contrato.</t>
  </si>
  <si>
    <t xml:space="preserve">1. Establecer la periodicidad de la presentación de informes de supervisión relacionadas con el cumplimiento del contrato por parte del contratista  y emitir recomendaciones que conduzcan a la prestación óptima del servicio contratado. </t>
  </si>
  <si>
    <t>1. Cambios normativos y de línea jurisprudencial permanente.
2. Constantes cambios en los lineamientos y las directrices por parte del ente rector que regula la contratación estatal.</t>
  </si>
  <si>
    <t>1. Cambios en el contrato y posible variación en el valor del mismo.</t>
  </si>
  <si>
    <t>1. Realizar pagos de servicios que realmente no recibe la Compañía.</t>
  </si>
  <si>
    <t xml:space="preserve">Inoportunidad u omisión en la liquidación del contrato </t>
  </si>
  <si>
    <t>1. Desconocimiento de los tiempos establecidos para la liquidación de un contrato.
2. Prescripcion de los tiempos para liquidar un contrato.</t>
  </si>
  <si>
    <t>1. Incumplimiento de la normatividad aplicable a la Compañía.</t>
  </si>
  <si>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</si>
  <si>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</si>
  <si>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</si>
  <si>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</si>
  <si>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</si>
  <si>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</si>
  <si>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</si>
  <si>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</si>
  <si>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</si>
  <si>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</si>
  <si>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</si>
  <si>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</si>
  <si>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</si>
  <si>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</si>
  <si>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</si>
  <si>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</si>
  <si>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</si>
  <si>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</si>
  <si>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</si>
  <si>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</si>
  <si>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</si>
  <si>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</si>
  <si>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</si>
  <si>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</si>
  <si>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</si>
  <si>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</si>
  <si>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</si>
  <si>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</si>
  <si>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</si>
  <si>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</si>
  <si>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</si>
  <si>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</si>
  <si>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</si>
  <si>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</si>
  <si>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</si>
  <si>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CLASE</t>
  </si>
  <si>
    <t>FUENTE</t>
  </si>
  <si>
    <t>General</t>
  </si>
  <si>
    <t>Interno</t>
  </si>
  <si>
    <t>Especifico</t>
  </si>
  <si>
    <t>Externo</t>
  </si>
  <si>
    <t>% ASIGNACION ENTIDAD</t>
  </si>
  <si>
    <t>% ASIGNACION CONTRATISTA</t>
  </si>
  <si>
    <t xml:space="preserve">Clase </t>
  </si>
  <si>
    <t xml:space="preserve">Fuente </t>
  </si>
  <si>
    <t>Tipo</t>
  </si>
  <si>
    <t>XX de mayo del 2022</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</si>
  <si>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terminos de la contratación.</t>
  </si>
  <si>
    <t xml:space="preserve">Inoportunidad en la suscripción del contrato para cubrir las necesidades de la Compañía.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</si>
  <si>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</si>
  <si>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Incluir las necesidades contractuales dentro del plan anual de adquisición de bienes y servicios y del presupuesto de cada año fiscal.
2. Aprobación del presupuesto establecido para la Compañía.
3. Verificar ofertas presentadas en vigencias anteriores ajustando los precios unitarios al actual, teniedo encuenta el incremento IPC y del SMLV, al igual que se validan precios del mercado por medio de cotizaciones y consultas en internet.</t>
  </si>
  <si>
    <t>1. Evaluación de las propuestas realizadas por personas no expertas en cada uno de los temas que componen la contratación.
2. Definición inadecuada de los criterios a evaluar para la contratación.
3. Determinar de manera inadeacuada los requisitos habilitantes</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</si>
  <si>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y de Indemnizaciones para garantizar las especificaciones requeridas para la prestación del servicio adecuado.</t>
    </r>
  </si>
  <si>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</si>
  <si>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Definición inadecuada de los amparos y vigencias de las Pólizas de Cumplimiento y de RCE.
2. Error por parte del provedor en la solicitud de las pólizas.
3. Presentar extemporaneamente las garantias</t>
  </si>
  <si>
    <t xml:space="preserve">1. Estudio de mercado con firmas especializadas con experiencia en la atención de reclamaciones de SOAT y AP y que cuente con las especificaciones técnicas, tecnológicas, financieras y jurídicas requeridas por la Compañía.
2. Análisis de los costos de cada servicio deseado.
3. Incluir a las áreas de la Compañía como Jurídica, Financiera, Tecnología y de Indemnizaciones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t>
  </si>
  <si>
    <t xml:space="preserve">Pre contractual </t>
  </si>
  <si>
    <t>CLASIFICACIÓN</t>
  </si>
  <si>
    <t xml:space="preserve">Solicitar y tramitar modificaciones  en  el alcance, especificaciones u objeto del contrato. </t>
  </si>
  <si>
    <t>1. Por necesidad de nuevas actividades que se presenten en el desarrollo del contrato.
2. Por fallas, errores u omisiones en la planeación de necesidades solicitadas para el desarrollo del contrato.
3. Por cambios normativos y/o reglamentarios.
4. Aumento del portafolio de servicios de la compañía</t>
  </si>
  <si>
    <t>Indisponibilidad presupuestal para realizar el proceso contractual.</t>
  </si>
  <si>
    <t xml:space="preserve">1. Aumento en el valor del contrato en relación con lo presupuestado inicialmente.
2. Aplazamientos, atrasos, incumplimientos.
3. Reprocesamiento de información o actividades.
4. Indisponibilidad de los servicios que se están contratando.
</t>
  </si>
  <si>
    <t>1. Incurrir en demora o imposibilidad de realizar el proceso de contratación.</t>
  </si>
  <si>
    <t xml:space="preserve">1. Falta de información de mercado adecuada que permita definir el modelo y los servicios que debe tener la compañía para el suministro de personal temporal
2. Estudio de mercado que no tenga en cuenta las firmas con experiencia en el suministro de personal temporal .
3. Evaluacion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artificalmente bajos. </t>
  </si>
  <si>
    <t>Definición inadecuada del cronograma de actividades y los tiempos para el suministro de personal temporal</t>
  </si>
  <si>
    <t>1. Desconocimiento de las actividades a desarrollar para el empalme entre proveedores.
2. Desconocimiento del tiempo estimado para el desarrollo de actividades que se deben desarrollar para el suministro de personal temporal</t>
  </si>
  <si>
    <t>1. Demoras en el proceso de empalme con la firma seleccionada.
2. Falta de acompañamiento por parte de las áreas involucradas en el proceso de implementación de los servicios del contrato . 
3. Posibilidad de que el proveedor saliente no esté interesado en continuar en prórroga del contrato mientras se realiza el empalme y no se esté listo para la entrada en operación para el proveedor seleccionado.</t>
  </si>
  <si>
    <t xml:space="preserve">1. Afectar la carga operativa de los procesos 
</t>
  </si>
  <si>
    <t>Cambios en la normativa que modifique o imponga nuevas obligaciones a desarrollar por parte del proveedor</t>
  </si>
  <si>
    <t>1. Lineamientos para la liquidación de los contratos esatlecidos en el Manual de Contratación de la Compañía.</t>
  </si>
  <si>
    <t>Atender de manera errada las necesidades de personal temporal en las diferntes áreas.</t>
  </si>
  <si>
    <t>1. No se tienen en cuenta los perfiles de los cargos requeridos
2. No se atienden oportunamente las necesidades de personal temporal</t>
  </si>
  <si>
    <t>Uso, destrucción y/o divulgación de información privilegiada a la que tenga acceso el personal del contratista.</t>
  </si>
  <si>
    <t>1. Por incumplimiento de las normas y/o políticas de seguridad de la información pactadas con Previsora.
2. Por errores, fallas u omisiones en la custodia y/o administración de la información a la que tenga acceso el contratista en desarrollo del contrato.
3. Incumplimiento, fallas, errores u omisiones en el planteamiento de políticas y herramientas internas para el adecuado  manejo de la información.
4. Por fraude interno o externo del personal asignado para el desarrollo del contrato a cargo del contratista.
5. Por utilización no autorizada, por parte del contratista, de la información para beneficio propio o de terceros
6. Ataque cibernetico sobre la infraestructura o contra la información del contratista.</t>
  </si>
  <si>
    <t xml:space="preserve">1. Multas o sanciones para la Compañía.
2. Sobrecostos en la ejecución del contrato.
3. Pérdida de imagen corporativa.
4. Perdida de información relevante de la Compañía
</t>
  </si>
  <si>
    <t>1. Inclusión de la cláusulas contractuales referentes a la reserva y tratamiento de información y protección de datos personales.
2. Reducir la probabilidad de ocurrencia mediante la inclusión de la cláusula contractual referente a sanciones: En caso de incumplimiento total o parcial de las obligaciones contraídas por EL CONTRATISTA.
3. Pólizas de responsabilidad civil y de calidad del servicio.</t>
  </si>
  <si>
    <t>Detención o afectación en el desarrollo de las actividades y/o del cronograma de trabajo establecido entre las partes.</t>
  </si>
  <si>
    <t>1. Por reprogramación de fechas y/o actividades, de forma no concertada, por parte del contratista.
2. Por inestabilidad del recurso humano asignado por el contratista.
3. Por incapacidad (médica) del personal del contratista.
4. Por fallas, errores y/o incumplimiento en la prestación del servicio por parte del contratista.</t>
  </si>
  <si>
    <t>Contratar a un proveedor, existiendo conflicto de intereses, inhabilidad e incompatibilidad.</t>
  </si>
  <si>
    <t>Desconocimiento en la organización de la existencia de un posible conflicto de interés o encontrase en una de las causales de inhabilidad e incompatibilidad.</t>
  </si>
  <si>
    <t>Uso de la compañía para la introducción de recursos provenientes de actividades relacionadas con LAFT y proliferación de armas de destrucción masiva.</t>
  </si>
  <si>
    <t>1.  Fallas, errores o incumplimiento del proceso de contratación.
2. Infiltración de dineros ílictos en la operación diaria del proveedor a contratar
3. Conocimiento inadecuado del proveedor y/o incumplimiento de políticas SARLAFT de Previsora.
4. Aceptación por parte de un empleado de Previsora de un beneficio económico a fin de favorecer a un proveedor específico e influenciar sobre su contratación.</t>
  </si>
  <si>
    <t xml:space="preserve">1.Multas, sanciones y / o litigios para la Compañía.
2. Aumento en costos y/o gastos en la ejecución del contrato.
3. Afectación en el tiempo previsto para la ejecución del objeto contractual
4. Afectación de la imagen corporativa.  </t>
  </si>
  <si>
    <t>1.Sanciones
2. Afectación Imagen a nivel nacional.</t>
  </si>
  <si>
    <t xml:space="preserve">1. Multas y/o  sanciones en contra de la compañía.
2. Demandas y/o litigios en contra de Previsora.
3. Quejas y reclamos  en contra de la compañía.
4. Costos superiores a los presupuestados inicialmente.
5. Pérdida de imagen Corporativa.      </t>
  </si>
  <si>
    <t xml:space="preserve">1. Definición y seguimiento a cronograma de actividades
2.Seguimiento y control a la ejecución contractual por medio de la acción de supervisión contractual.
3. Cumplimiento de cláusulas en la minuta contractual relacionada con esquemas de  contingencia y continuidad del negocio. </t>
  </si>
  <si>
    <t>1. Reporte de conflicto de interés o inhabilidad o incompatibilidad por comunicación del proveedor.</t>
  </si>
  <si>
    <t xml:space="preserve">1.Diligenciamiento de formulario de conocimiento del cliente.
2. Actualización de información del proveedor según políticas y requerimientos del SARLAFT.
3. Cabal cumplimiento de políticas y controles del SARLAFT, políticas de contratación y políticas de código de ética.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</si>
</sst>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9" fillId="0" borderId="16" xfId="0" applyFont="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7</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persons/person.xml><?xml version="1.0" encoding="utf-8"?>
<personList xmlns="http://schemas.microsoft.com/office/spreadsheetml/2018/threadedcomments" xmlns:x="http://schemas.openxmlformats.org/spreadsheetml/2006/main">
  <person displayName="MARIA MARGARITA GONZALEZ" id="{6BAC4C1E-7DAB-45C3-A5CE-1CEA79CD51F3}" userId="S::maria.gonzalez@previsora.gov.co::926b1deb-ad85-482f-a878-1cda3ed88a8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2-05-17T13:26:17.83" personId="{6BAC4C1E-7DAB-45C3-A5CE-1CEA79CD51F3}" id="{00F1CD9F-4E7B-4AF2-9584-F820BFDC0D4E}">
    <text>Revisar si se daja como precontractual, contractual y poscontractual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30"/>
  <sheetViews>
    <sheetView tabSelected="1" topLeftCell="A26" zoomScale="50" zoomScaleNormal="50" workbookViewId="0">
      <selection activeCell="J29" sqref="J29"/>
    </sheetView>
  </sheetViews>
  <sheetFormatPr baseColWidth="10" defaultColWidth="10.88671875" defaultRowHeight="14.4" x14ac:dyDescent="0.3"/>
  <cols>
    <col min="1" max="1" width="25.33203125" style="22" customWidth="1"/>
    <col min="2" max="4" width="25.33203125" style="10" customWidth="1"/>
    <col min="5" max="5" width="68.21875" style="10" customWidth="1"/>
    <col min="6" max="6" width="73.21875" style="10" customWidth="1"/>
    <col min="7" max="8" width="18.5546875" style="20" customWidth="1"/>
    <col min="9" max="9" width="83.21875" style="10" customWidth="1"/>
    <col min="10" max="10" width="163.88671875" style="10" customWidth="1"/>
    <col min="11" max="16384" width="10.88671875" style="10"/>
  </cols>
  <sheetData>
    <row r="1" spans="1:10" ht="18" x14ac:dyDescent="0.35">
      <c r="A1" s="21"/>
      <c r="B1" s="8"/>
      <c r="C1" s="8"/>
      <c r="D1" s="8"/>
      <c r="E1" s="9"/>
      <c r="F1" s="8"/>
      <c r="G1" s="19"/>
      <c r="H1" s="19"/>
      <c r="I1" s="8"/>
      <c r="J1" s="9"/>
    </row>
    <row r="2" spans="1:10" ht="14.55" customHeight="1" x14ac:dyDescent="0.3">
      <c r="A2" s="30"/>
      <c r="B2" s="31"/>
      <c r="C2" s="32"/>
      <c r="D2" s="41" t="s">
        <v>25</v>
      </c>
      <c r="E2" s="42"/>
      <c r="F2" s="42"/>
      <c r="G2" s="42"/>
      <c r="H2" s="42"/>
      <c r="I2" s="42"/>
      <c r="J2" s="42"/>
    </row>
    <row r="3" spans="1:10" ht="14.55" customHeight="1" x14ac:dyDescent="0.3">
      <c r="A3" s="33"/>
      <c r="B3" s="34"/>
      <c r="C3" s="35"/>
      <c r="D3" s="43"/>
      <c r="E3" s="44"/>
      <c r="F3" s="44"/>
      <c r="G3" s="44"/>
      <c r="H3" s="44"/>
      <c r="I3" s="44"/>
      <c r="J3" s="44"/>
    </row>
    <row r="4" spans="1:10" ht="14.55" customHeight="1" x14ac:dyDescent="0.3">
      <c r="A4" s="33"/>
      <c r="B4" s="34"/>
      <c r="C4" s="35"/>
      <c r="D4" s="45" t="s">
        <v>30</v>
      </c>
      <c r="E4" s="46"/>
      <c r="F4" s="47"/>
      <c r="G4" s="39"/>
      <c r="H4" s="39"/>
      <c r="I4" s="39"/>
      <c r="J4" s="39"/>
    </row>
    <row r="5" spans="1:10" ht="14.55" customHeight="1" x14ac:dyDescent="0.3">
      <c r="A5" s="33"/>
      <c r="B5" s="34"/>
      <c r="C5" s="35"/>
      <c r="D5" s="48"/>
      <c r="E5" s="49"/>
      <c r="F5" s="50"/>
      <c r="G5" s="39"/>
      <c r="H5" s="39"/>
      <c r="I5" s="39"/>
      <c r="J5" s="39"/>
    </row>
    <row r="6" spans="1:10" ht="18" x14ac:dyDescent="0.35">
      <c r="A6" s="33"/>
      <c r="B6" s="34"/>
      <c r="C6" s="35"/>
      <c r="D6" s="27" t="s">
        <v>26</v>
      </c>
      <c r="E6" s="28"/>
      <c r="F6" s="29"/>
      <c r="G6" s="40" t="s">
        <v>29</v>
      </c>
      <c r="H6" s="40"/>
      <c r="I6" s="40"/>
      <c r="J6" s="40"/>
    </row>
    <row r="7" spans="1:10" ht="18" x14ac:dyDescent="0.35">
      <c r="A7" s="33"/>
      <c r="B7" s="34"/>
      <c r="C7" s="35"/>
      <c r="D7" s="27" t="s">
        <v>27</v>
      </c>
      <c r="E7" s="28"/>
      <c r="F7" s="29"/>
      <c r="G7" s="40"/>
      <c r="H7" s="40"/>
      <c r="I7" s="40"/>
      <c r="J7" s="40"/>
    </row>
    <row r="8" spans="1:10" ht="18" x14ac:dyDescent="0.35">
      <c r="A8" s="36"/>
      <c r="B8" s="37"/>
      <c r="C8" s="38"/>
      <c r="D8" s="27" t="s">
        <v>28</v>
      </c>
      <c r="E8" s="28"/>
      <c r="F8" s="29"/>
      <c r="G8" s="40" t="s">
        <v>94</v>
      </c>
      <c r="H8" s="40"/>
      <c r="I8" s="40"/>
      <c r="J8" s="40"/>
    </row>
    <row r="9" spans="1:10" ht="18.45" customHeight="1" x14ac:dyDescent="0.35">
      <c r="A9" s="21"/>
      <c r="B9" s="11"/>
      <c r="C9" s="11"/>
      <c r="D9" s="11"/>
      <c r="E9" s="9"/>
      <c r="F9" s="8"/>
      <c r="G9" s="19"/>
      <c r="H9" s="19"/>
      <c r="I9" s="8"/>
      <c r="J9" s="9"/>
    </row>
    <row r="10" spans="1:10" ht="18.45" customHeight="1" x14ac:dyDescent="0.35">
      <c r="A10" s="21"/>
      <c r="B10" s="8"/>
      <c r="C10" s="8"/>
      <c r="D10" s="8"/>
      <c r="E10" s="9"/>
      <c r="F10" s="8"/>
      <c r="G10" s="19"/>
      <c r="H10" s="19"/>
      <c r="I10" s="8"/>
      <c r="J10" s="9"/>
    </row>
    <row r="11" spans="1:10" s="23" customFormat="1" ht="113.55" customHeight="1" x14ac:dyDescent="0.3">
      <c r="A11" s="5" t="s">
        <v>3</v>
      </c>
      <c r="B11" s="5" t="s">
        <v>91</v>
      </c>
      <c r="C11" s="5" t="s">
        <v>92</v>
      </c>
      <c r="D11" s="5" t="s">
        <v>93</v>
      </c>
      <c r="E11" s="5" t="s">
        <v>0</v>
      </c>
      <c r="F11" s="6" t="s">
        <v>9</v>
      </c>
      <c r="G11" s="7" t="s">
        <v>89</v>
      </c>
      <c r="H11" s="7" t="s">
        <v>90</v>
      </c>
      <c r="I11" s="6" t="s">
        <v>1</v>
      </c>
      <c r="J11" s="5" t="s">
        <v>2</v>
      </c>
    </row>
    <row r="12" spans="1:10" ht="166.95" customHeight="1" thickBot="1" x14ac:dyDescent="0.35">
      <c r="A12" s="24" t="s">
        <v>104</v>
      </c>
      <c r="B12" s="17" t="s">
        <v>87</v>
      </c>
      <c r="C12" s="17" t="s">
        <v>86</v>
      </c>
      <c r="D12" s="17" t="s">
        <v>55</v>
      </c>
      <c r="E12" s="12" t="s">
        <v>108</v>
      </c>
      <c r="F12" s="12" t="s">
        <v>97</v>
      </c>
      <c r="G12" s="18">
        <v>1</v>
      </c>
      <c r="H12" s="18">
        <f>VLOOKUP(G12,[1]Hoja2!$A$2:$B$21,2,FALSE)</f>
        <v>9.9920072216264108E-16</v>
      </c>
      <c r="I12" s="12" t="s">
        <v>110</v>
      </c>
      <c r="J12" s="12" t="s">
        <v>98</v>
      </c>
    </row>
    <row r="13" spans="1:10" ht="409.2" customHeight="1" x14ac:dyDescent="0.3">
      <c r="A13" s="25"/>
      <c r="B13" s="17" t="s">
        <v>87</v>
      </c>
      <c r="C13" s="17" t="s">
        <v>86</v>
      </c>
      <c r="D13" s="17" t="s">
        <v>53</v>
      </c>
      <c r="E13" s="51" t="s">
        <v>106</v>
      </c>
      <c r="F13" s="12" t="s">
        <v>107</v>
      </c>
      <c r="G13" s="18">
        <v>1</v>
      </c>
      <c r="H13" s="18">
        <f>VLOOKUP(G13,[1]Hoja2!$A$2:$B$21,2,FALSE)</f>
        <v>9.9920072216264108E-16</v>
      </c>
      <c r="I13" s="12" t="s">
        <v>109</v>
      </c>
      <c r="J13" s="12" t="s">
        <v>103</v>
      </c>
    </row>
    <row r="14" spans="1:10" ht="133.05000000000001" customHeight="1" x14ac:dyDescent="0.3">
      <c r="A14" s="25"/>
      <c r="B14" s="17" t="s">
        <v>87</v>
      </c>
      <c r="C14" s="17" t="s">
        <v>86</v>
      </c>
      <c r="D14" s="17" t="s">
        <v>53</v>
      </c>
      <c r="E14" s="12" t="s">
        <v>22</v>
      </c>
      <c r="F14" s="12" t="s">
        <v>99</v>
      </c>
      <c r="G14" s="18">
        <v>1</v>
      </c>
      <c r="H14" s="18">
        <f>VLOOKUP(G14,[1]Hoja2!$A$2:$B$21,2,FALSE)</f>
        <v>9.9920072216264108E-16</v>
      </c>
      <c r="I14" s="12" t="s">
        <v>31</v>
      </c>
      <c r="J14" s="12" t="s">
        <v>11</v>
      </c>
    </row>
    <row r="15" spans="1:10" ht="225.45" customHeight="1" x14ac:dyDescent="0.3">
      <c r="A15" s="25"/>
      <c r="B15" s="17" t="s">
        <v>87</v>
      </c>
      <c r="C15" s="17" t="s">
        <v>86</v>
      </c>
      <c r="D15" s="17" t="s">
        <v>53</v>
      </c>
      <c r="E15" s="12" t="s">
        <v>32</v>
      </c>
      <c r="F15" s="12" t="s">
        <v>95</v>
      </c>
      <c r="G15" s="18">
        <v>1</v>
      </c>
      <c r="H15" s="18">
        <f>VLOOKUP(G15,[1]Hoja2!$A$2:$B$21,2,FALSE)</f>
        <v>9.9920072216264108E-16</v>
      </c>
      <c r="I15" s="12" t="s">
        <v>33</v>
      </c>
      <c r="J15" s="12" t="s">
        <v>24</v>
      </c>
    </row>
    <row r="16" spans="1:10" ht="216" customHeight="1" x14ac:dyDescent="0.3">
      <c r="A16" s="25"/>
      <c r="B16" s="17" t="s">
        <v>87</v>
      </c>
      <c r="C16" s="17" t="s">
        <v>88</v>
      </c>
      <c r="D16" s="17" t="s">
        <v>55</v>
      </c>
      <c r="E16" s="12" t="s">
        <v>10</v>
      </c>
      <c r="F16" s="12" t="s">
        <v>111</v>
      </c>
      <c r="G16" s="18">
        <v>1</v>
      </c>
      <c r="H16" s="18">
        <f>VLOOKUP(G16,[1]Hoja2!$A$2:$B$21,2,FALSE)</f>
        <v>9.9920072216264108E-16</v>
      </c>
      <c r="I16" s="13" t="s">
        <v>34</v>
      </c>
      <c r="J16" s="12" t="s">
        <v>100</v>
      </c>
    </row>
    <row r="17" spans="1:10" ht="92.55" customHeight="1" x14ac:dyDescent="0.3">
      <c r="A17" s="25"/>
      <c r="B17" s="17" t="s">
        <v>87</v>
      </c>
      <c r="C17" s="17" t="s">
        <v>86</v>
      </c>
      <c r="D17" s="17" t="s">
        <v>53</v>
      </c>
      <c r="E17" s="12" t="s">
        <v>112</v>
      </c>
      <c r="F17" s="12" t="s">
        <v>113</v>
      </c>
      <c r="G17" s="18">
        <v>0.5</v>
      </c>
      <c r="H17" s="18">
        <f>VLOOKUP(G17,[1]Hoja2!$A$2:$B$21,2,FALSE)</f>
        <v>0.500000000000001</v>
      </c>
      <c r="I17" s="12" t="s">
        <v>35</v>
      </c>
      <c r="J17" s="12" t="s">
        <v>6</v>
      </c>
    </row>
    <row r="18" spans="1:10" ht="105" customHeight="1" x14ac:dyDescent="0.3">
      <c r="A18" s="25"/>
      <c r="B18" s="17" t="s">
        <v>87</v>
      </c>
      <c r="C18" s="17" t="s">
        <v>86</v>
      </c>
      <c r="D18" s="17" t="s">
        <v>53</v>
      </c>
      <c r="E18" s="12" t="s">
        <v>96</v>
      </c>
      <c r="F18" s="14" t="s">
        <v>101</v>
      </c>
      <c r="G18" s="18">
        <v>0.5</v>
      </c>
      <c r="H18" s="18">
        <f>VLOOKUP(G18,'Explicación campos Matriz'!A50:B70,2,FALSE)</f>
        <v>0.500000000000001</v>
      </c>
      <c r="I18" s="12" t="s">
        <v>13</v>
      </c>
      <c r="J18" s="12" t="s">
        <v>14</v>
      </c>
    </row>
    <row r="19" spans="1:10" ht="106.5" customHeight="1" x14ac:dyDescent="0.3">
      <c r="A19" s="26"/>
      <c r="B19" s="17" t="s">
        <v>87</v>
      </c>
      <c r="C19" s="17" t="s">
        <v>86</v>
      </c>
      <c r="D19" s="17" t="s">
        <v>53</v>
      </c>
      <c r="E19" s="12" t="s">
        <v>12</v>
      </c>
      <c r="F19" s="12" t="s">
        <v>102</v>
      </c>
      <c r="G19" s="18">
        <v>0.4</v>
      </c>
      <c r="H19" s="18">
        <f>VLOOKUP(G19,[1]Hoja2!$A$2:$B$21,2,FALSE)</f>
        <v>0.6</v>
      </c>
      <c r="I19" s="12" t="s">
        <v>13</v>
      </c>
      <c r="J19" s="12" t="s">
        <v>36</v>
      </c>
    </row>
    <row r="20" spans="1:10" ht="222" customHeight="1" x14ac:dyDescent="0.3">
      <c r="A20" s="24" t="s">
        <v>5</v>
      </c>
      <c r="B20" s="17" t="s">
        <v>87</v>
      </c>
      <c r="C20" s="17" t="s">
        <v>88</v>
      </c>
      <c r="D20" s="17" t="s">
        <v>53</v>
      </c>
      <c r="E20" s="12" t="s">
        <v>23</v>
      </c>
      <c r="F20" s="12" t="s">
        <v>114</v>
      </c>
      <c r="G20" s="18">
        <v>0.4</v>
      </c>
      <c r="H20" s="18">
        <f>VLOOKUP(G20,[1]Hoja2!$A$2:$B$21,2,FALSE)</f>
        <v>0.6</v>
      </c>
      <c r="I20" s="12" t="s">
        <v>115</v>
      </c>
      <c r="J20" s="12" t="s">
        <v>7</v>
      </c>
    </row>
    <row r="21" spans="1:10" ht="79.2" customHeight="1" x14ac:dyDescent="0.3">
      <c r="A21" s="25"/>
      <c r="B21" s="17" t="s">
        <v>87</v>
      </c>
      <c r="C21" s="17" t="s">
        <v>88</v>
      </c>
      <c r="D21" s="17" t="s">
        <v>49</v>
      </c>
      <c r="E21" s="1" t="s">
        <v>15</v>
      </c>
      <c r="F21" s="15" t="s">
        <v>21</v>
      </c>
      <c r="G21" s="18">
        <v>0</v>
      </c>
      <c r="H21" s="18">
        <f>VLOOKUP(G21,'Explicación campos Matriz'!A50:B70,2,FALSE)</f>
        <v>1</v>
      </c>
      <c r="I21" s="12" t="s">
        <v>115</v>
      </c>
      <c r="J21" s="1" t="s">
        <v>37</v>
      </c>
    </row>
    <row r="22" spans="1:10" ht="55.5" customHeight="1" x14ac:dyDescent="0.3">
      <c r="A22" s="25"/>
      <c r="B22" s="17" t="s">
        <v>87</v>
      </c>
      <c r="C22" s="17" t="s">
        <v>88</v>
      </c>
      <c r="D22" s="17" t="s">
        <v>53</v>
      </c>
      <c r="E22" s="1" t="s">
        <v>16</v>
      </c>
      <c r="F22" s="15" t="s">
        <v>38</v>
      </c>
      <c r="G22" s="18">
        <v>1</v>
      </c>
      <c r="H22" s="18">
        <f>VLOOKUP(G22,'Explicación campos Matriz'!A50:B70,2,FALSE)</f>
        <v>9.9920072216264108E-16</v>
      </c>
      <c r="I22" s="16" t="s">
        <v>39</v>
      </c>
      <c r="J22" s="1" t="s">
        <v>17</v>
      </c>
    </row>
    <row r="23" spans="1:10" ht="37.049999999999997" customHeight="1" x14ac:dyDescent="0.3">
      <c r="A23" s="25"/>
      <c r="B23" s="17" t="s">
        <v>87</v>
      </c>
      <c r="C23" s="17" t="s">
        <v>86</v>
      </c>
      <c r="D23" s="17" t="s">
        <v>53</v>
      </c>
      <c r="E23" s="1" t="s">
        <v>18</v>
      </c>
      <c r="F23" s="15" t="s">
        <v>40</v>
      </c>
      <c r="G23" s="18">
        <v>1</v>
      </c>
      <c r="H23" s="18">
        <f>VLOOKUP(G23,[1]Hoja2!$A$2:$B$21,2,FALSE)</f>
        <v>9.9920072216264108E-16</v>
      </c>
      <c r="I23" s="13" t="s">
        <v>44</v>
      </c>
      <c r="J23" s="1" t="s">
        <v>41</v>
      </c>
    </row>
    <row r="24" spans="1:10" ht="76.8" customHeight="1" x14ac:dyDescent="0.3">
      <c r="A24" s="26"/>
      <c r="B24" s="17" t="s">
        <v>87</v>
      </c>
      <c r="C24" s="17" t="s">
        <v>88</v>
      </c>
      <c r="D24" s="17" t="s">
        <v>57</v>
      </c>
      <c r="E24" s="1" t="s">
        <v>116</v>
      </c>
      <c r="F24" s="15" t="s">
        <v>42</v>
      </c>
      <c r="G24" s="18">
        <v>0.5</v>
      </c>
      <c r="H24" s="18">
        <f>VLOOKUP(G24,[1]Hoja2!$A$2:$B$21,2,FALSE)</f>
        <v>0.500000000000001</v>
      </c>
      <c r="I24" s="13" t="s">
        <v>43</v>
      </c>
      <c r="J24" s="1" t="s">
        <v>19</v>
      </c>
    </row>
    <row r="25" spans="1:10" ht="55.5" customHeight="1" x14ac:dyDescent="0.3">
      <c r="A25" s="6" t="s">
        <v>20</v>
      </c>
      <c r="B25" s="17" t="s">
        <v>87</v>
      </c>
      <c r="C25" s="17" t="s">
        <v>86</v>
      </c>
      <c r="D25" s="17" t="s">
        <v>53</v>
      </c>
      <c r="E25" s="1" t="s">
        <v>45</v>
      </c>
      <c r="F25" s="15" t="s">
        <v>46</v>
      </c>
      <c r="G25" s="18">
        <v>0.5</v>
      </c>
      <c r="H25" s="18">
        <f>VLOOKUP(G25,[1]Hoja2!$A$2:$B$21,2,FALSE)</f>
        <v>0.500000000000001</v>
      </c>
      <c r="I25" s="13" t="s">
        <v>47</v>
      </c>
      <c r="J25" s="1" t="s">
        <v>117</v>
      </c>
    </row>
    <row r="26" spans="1:10" ht="304.2" customHeight="1" x14ac:dyDescent="0.3">
      <c r="A26" s="24" t="s">
        <v>8</v>
      </c>
      <c r="B26" s="17" t="s">
        <v>87</v>
      </c>
      <c r="C26" s="17" t="s">
        <v>88</v>
      </c>
      <c r="D26" s="17" t="s">
        <v>63</v>
      </c>
      <c r="E26" s="12" t="s">
        <v>120</v>
      </c>
      <c r="F26" s="12" t="s">
        <v>121</v>
      </c>
      <c r="G26" s="18">
        <v>0.5</v>
      </c>
      <c r="H26" s="18">
        <v>0.5</v>
      </c>
      <c r="I26" s="12" t="s">
        <v>122</v>
      </c>
      <c r="J26" s="12" t="s">
        <v>123</v>
      </c>
    </row>
    <row r="27" spans="1:10" ht="351.45" customHeight="1" x14ac:dyDescent="0.3">
      <c r="A27" s="25"/>
      <c r="B27" s="17" t="s">
        <v>87</v>
      </c>
      <c r="C27" s="17" t="s">
        <v>88</v>
      </c>
      <c r="D27" s="17" t="s">
        <v>53</v>
      </c>
      <c r="E27" s="12" t="s">
        <v>118</v>
      </c>
      <c r="F27" s="12" t="s">
        <v>119</v>
      </c>
      <c r="G27" s="18">
        <v>0</v>
      </c>
      <c r="H27" s="18">
        <f>VLOOKUP(G27,'Explicación campos Matriz'!A50:B70,2,FALSE)</f>
        <v>1</v>
      </c>
      <c r="I27" s="12" t="s">
        <v>115</v>
      </c>
      <c r="J27" s="12" t="s">
        <v>17</v>
      </c>
    </row>
    <row r="28" spans="1:10" ht="108" x14ac:dyDescent="0.3">
      <c r="A28" s="25"/>
      <c r="B28" s="17" t="s">
        <v>87</v>
      </c>
      <c r="C28" s="17" t="s">
        <v>88</v>
      </c>
      <c r="D28" s="17" t="s">
        <v>53</v>
      </c>
      <c r="E28" s="12" t="s">
        <v>124</v>
      </c>
      <c r="F28" s="12" t="s">
        <v>125</v>
      </c>
      <c r="G28" s="18">
        <v>0.5</v>
      </c>
      <c r="H28" s="18">
        <v>0.5</v>
      </c>
      <c r="I28" s="12" t="s">
        <v>130</v>
      </c>
      <c r="J28" s="12" t="s">
        <v>133</v>
      </c>
    </row>
    <row r="29" spans="1:10" ht="54" x14ac:dyDescent="0.3">
      <c r="A29" s="25"/>
      <c r="B29" s="17" t="s">
        <v>87</v>
      </c>
      <c r="C29" s="17" t="s">
        <v>88</v>
      </c>
      <c r="D29" s="17" t="s">
        <v>53</v>
      </c>
      <c r="E29" s="12" t="s">
        <v>126</v>
      </c>
      <c r="F29" s="12" t="s">
        <v>127</v>
      </c>
      <c r="G29" s="18">
        <v>0.5</v>
      </c>
      <c r="H29" s="18">
        <v>0.5</v>
      </c>
      <c r="I29" s="12" t="s">
        <v>131</v>
      </c>
      <c r="J29" s="12" t="s">
        <v>134</v>
      </c>
    </row>
    <row r="30" spans="1:10" ht="144" x14ac:dyDescent="0.3">
      <c r="A30" s="26"/>
      <c r="B30" s="17" t="s">
        <v>87</v>
      </c>
      <c r="C30" s="17" t="s">
        <v>88</v>
      </c>
      <c r="D30" s="17" t="s">
        <v>53</v>
      </c>
      <c r="E30" s="12" t="s">
        <v>128</v>
      </c>
      <c r="F30" s="12" t="s">
        <v>129</v>
      </c>
      <c r="G30" s="18">
        <v>0.5</v>
      </c>
      <c r="H30" s="18">
        <v>0.5</v>
      </c>
      <c r="I30" s="12" t="s">
        <v>132</v>
      </c>
      <c r="J30" s="12" t="s">
        <v>135</v>
      </c>
    </row>
  </sheetData>
  <mergeCells count="13">
    <mergeCell ref="G4:J5"/>
    <mergeCell ref="G6:J6"/>
    <mergeCell ref="G7:J7"/>
    <mergeCell ref="G8:J8"/>
    <mergeCell ref="D2:J3"/>
    <mergeCell ref="D4:F5"/>
    <mergeCell ref="D6:F6"/>
    <mergeCell ref="D7:F7"/>
    <mergeCell ref="A12:A19"/>
    <mergeCell ref="A20:A24"/>
    <mergeCell ref="A26:A30"/>
    <mergeCell ref="D8:F8"/>
    <mergeCell ref="A2:C8"/>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A25:A26</xm:sqref>
        </x14:dataValidation>
        <x14:dataValidation type="list" allowBlank="1" showInputMessage="1" showErrorMessage="1" xr:uid="{5B8C5634-F035-41E1-A3E2-CF7F0DB599C0}">
          <x14:formula1>
            <xm:f>'Explicación campos Matriz'!$A$2:$A$9</xm:f>
          </x14:formula1>
          <xm:sqref>D13:D30</xm:sqref>
        </x14:dataValidation>
        <x14:dataValidation type="list" allowBlank="1" showInputMessage="1" showErrorMessage="1" xr:uid="{8A251E56-3201-4335-B269-84F32C31BE69}">
          <x14:formula1>
            <xm:f>'Explicación campos Matriz'!$E$45:$E$46</xm:f>
          </x14:formula1>
          <xm:sqref>C13:C30</xm:sqref>
        </x14:dataValidation>
        <x14:dataValidation type="list" allowBlank="1" showInputMessage="1" showErrorMessage="1" xr:uid="{3EB083DD-703B-4DFB-8DA4-0AEA9478515A}">
          <x14:formula1>
            <xm:f>'Explicación campos Matriz'!$C$45:$C$46</xm:f>
          </x14:formula1>
          <xm:sqref>B13:B30</xm:sqref>
        </x14:dataValidation>
        <x14:dataValidation type="list" allowBlank="1" showInputMessage="1" showErrorMessage="1" xr:uid="{962508E7-CFA7-46B9-AF4D-A08BE93C91DF}">
          <x14:formula1>
            <xm:f>'Explicación campos Matriz'!$A$50:$A$70</xm:f>
          </x14:formula1>
          <xm:sqref>G13:G30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RowHeight="14.4" x14ac:dyDescent="0.3"/>
  <sheetData>
    <row r="1" spans="1:2" x14ac:dyDescent="0.3">
      <c r="A1" t="s">
        <v>48</v>
      </c>
    </row>
    <row r="2" spans="1:2" x14ac:dyDescent="0.3">
      <c r="A2" t="s">
        <v>49</v>
      </c>
      <c r="B2" t="s">
        <v>50</v>
      </c>
    </row>
    <row r="3" spans="1:2" x14ac:dyDescent="0.3">
      <c r="A3" t="s">
        <v>51</v>
      </c>
      <c r="B3" t="s">
        <v>52</v>
      </c>
    </row>
    <row r="4" spans="1:2" x14ac:dyDescent="0.3">
      <c r="A4" t="s">
        <v>53</v>
      </c>
      <c r="B4" t="s">
        <v>54</v>
      </c>
    </row>
    <row r="5" spans="1:2" x14ac:dyDescent="0.3">
      <c r="A5" t="s">
        <v>55</v>
      </c>
      <c r="B5" t="s">
        <v>56</v>
      </c>
    </row>
    <row r="6" spans="1:2" x14ac:dyDescent="0.3">
      <c r="A6" t="s">
        <v>57</v>
      </c>
      <c r="B6" t="s">
        <v>58</v>
      </c>
    </row>
    <row r="7" spans="1:2" x14ac:dyDescent="0.3">
      <c r="A7" t="s">
        <v>59</v>
      </c>
      <c r="B7" t="s">
        <v>60</v>
      </c>
    </row>
    <row r="8" spans="1:2" x14ac:dyDescent="0.3">
      <c r="A8" t="s">
        <v>61</v>
      </c>
      <c r="B8" t="s">
        <v>62</v>
      </c>
    </row>
    <row r="9" spans="1:2" x14ac:dyDescent="0.3">
      <c r="A9" t="s">
        <v>63</v>
      </c>
      <c r="B9" t="s">
        <v>64</v>
      </c>
    </row>
    <row r="14" spans="1:2" ht="40.200000000000003" x14ac:dyDescent="0.3">
      <c r="A14" s="2" t="s">
        <v>65</v>
      </c>
      <c r="B14" t="s">
        <v>66</v>
      </c>
    </row>
    <row r="15" spans="1:2" x14ac:dyDescent="0.3">
      <c r="A15">
        <v>1</v>
      </c>
      <c r="B15" t="s">
        <v>67</v>
      </c>
    </row>
    <row r="16" spans="1:2" x14ac:dyDescent="0.3">
      <c r="A16">
        <v>2</v>
      </c>
      <c r="B16" t="s">
        <v>68</v>
      </c>
    </row>
    <row r="17" spans="1:2" x14ac:dyDescent="0.3">
      <c r="A17">
        <v>3</v>
      </c>
      <c r="B17" t="s">
        <v>69</v>
      </c>
    </row>
    <row r="18" spans="1:2" x14ac:dyDescent="0.3">
      <c r="A18">
        <v>4</v>
      </c>
      <c r="B18" t="s">
        <v>70</v>
      </c>
    </row>
    <row r="19" spans="1:2" x14ac:dyDescent="0.3">
      <c r="A19">
        <v>5</v>
      </c>
      <c r="B19" t="s">
        <v>71</v>
      </c>
    </row>
    <row r="23" spans="1:2" ht="28.8" x14ac:dyDescent="0.3">
      <c r="A23" s="3" t="s">
        <v>72</v>
      </c>
      <c r="B23" t="s">
        <v>66</v>
      </c>
    </row>
    <row r="24" spans="1:2" x14ac:dyDescent="0.3">
      <c r="A24">
        <v>1</v>
      </c>
      <c r="B24" t="s">
        <v>73</v>
      </c>
    </row>
    <row r="25" spans="1:2" x14ac:dyDescent="0.3">
      <c r="A25">
        <v>2</v>
      </c>
      <c r="B25" t="s">
        <v>74</v>
      </c>
    </row>
    <row r="26" spans="1:2" x14ac:dyDescent="0.3">
      <c r="A26">
        <v>3</v>
      </c>
      <c r="B26" t="s">
        <v>75</v>
      </c>
    </row>
    <row r="27" spans="1:2" x14ac:dyDescent="0.3">
      <c r="A27">
        <v>4</v>
      </c>
      <c r="B27" t="s">
        <v>76</v>
      </c>
    </row>
    <row r="28" spans="1:2" x14ac:dyDescent="0.3">
      <c r="A28">
        <v>5</v>
      </c>
      <c r="B28" t="s">
        <v>77</v>
      </c>
    </row>
    <row r="31" spans="1:2" ht="28.8" x14ac:dyDescent="0.3">
      <c r="A31" s="3" t="s">
        <v>78</v>
      </c>
      <c r="B31" t="s">
        <v>66</v>
      </c>
    </row>
    <row r="32" spans="1:2" x14ac:dyDescent="0.3">
      <c r="A32">
        <v>2</v>
      </c>
      <c r="B32" t="s">
        <v>79</v>
      </c>
    </row>
    <row r="33" spans="1:5" x14ac:dyDescent="0.3">
      <c r="A33">
        <v>3</v>
      </c>
      <c r="B33" t="s">
        <v>79</v>
      </c>
    </row>
    <row r="34" spans="1:5" x14ac:dyDescent="0.3">
      <c r="A34">
        <v>4</v>
      </c>
      <c r="B34" t="s">
        <v>79</v>
      </c>
    </row>
    <row r="35" spans="1:5" x14ac:dyDescent="0.3">
      <c r="A35">
        <v>5</v>
      </c>
      <c r="B35" t="s">
        <v>80</v>
      </c>
    </row>
    <row r="36" spans="1:5" x14ac:dyDescent="0.3">
      <c r="A36">
        <v>6</v>
      </c>
      <c r="B36" t="s">
        <v>81</v>
      </c>
    </row>
    <row r="37" spans="1:5" x14ac:dyDescent="0.3">
      <c r="A37">
        <v>7</v>
      </c>
      <c r="B37" t="s">
        <v>81</v>
      </c>
    </row>
    <row r="38" spans="1:5" x14ac:dyDescent="0.3">
      <c r="A38">
        <v>8</v>
      </c>
      <c r="B38" t="s">
        <v>82</v>
      </c>
    </row>
    <row r="39" spans="1:5" x14ac:dyDescent="0.3">
      <c r="A39">
        <v>9</v>
      </c>
      <c r="B39" t="s">
        <v>82</v>
      </c>
    </row>
    <row r="40" spans="1:5" x14ac:dyDescent="0.3">
      <c r="A40">
        <v>10</v>
      </c>
      <c r="B40" t="s">
        <v>82</v>
      </c>
    </row>
    <row r="44" spans="1:5" x14ac:dyDescent="0.3">
      <c r="A44" t="s">
        <v>105</v>
      </c>
      <c r="C44" t="s">
        <v>83</v>
      </c>
      <c r="E44" t="s">
        <v>84</v>
      </c>
    </row>
    <row r="45" spans="1:5" x14ac:dyDescent="0.3">
      <c r="A45" t="s">
        <v>4</v>
      </c>
      <c r="C45" t="s">
        <v>85</v>
      </c>
      <c r="E45" t="s">
        <v>86</v>
      </c>
    </row>
    <row r="46" spans="1:5" x14ac:dyDescent="0.3">
      <c r="A46" t="s">
        <v>5</v>
      </c>
      <c r="C46" t="s">
        <v>87</v>
      </c>
      <c r="E46" t="s">
        <v>88</v>
      </c>
    </row>
    <row r="47" spans="1:5" x14ac:dyDescent="0.3">
      <c r="A47" t="s">
        <v>20</v>
      </c>
    </row>
    <row r="48" spans="1:5" x14ac:dyDescent="0.3">
      <c r="A48" t="s">
        <v>8</v>
      </c>
    </row>
    <row r="50" spans="1:2" x14ac:dyDescent="0.3">
      <c r="A50" s="4">
        <v>0</v>
      </c>
      <c r="B50" s="4">
        <v>1</v>
      </c>
    </row>
    <row r="51" spans="1:2" x14ac:dyDescent="0.3">
      <c r="A51" s="4">
        <v>0.05</v>
      </c>
      <c r="B51" s="4">
        <v>0.95</v>
      </c>
    </row>
    <row r="52" spans="1:2" x14ac:dyDescent="0.3">
      <c r="A52" s="4">
        <v>0.1</v>
      </c>
      <c r="B52" s="4">
        <v>0.9</v>
      </c>
    </row>
    <row r="53" spans="1:2" x14ac:dyDescent="0.3">
      <c r="A53" s="4">
        <v>0.15</v>
      </c>
      <c r="B53" s="4">
        <v>0.85</v>
      </c>
    </row>
    <row r="54" spans="1:2" x14ac:dyDescent="0.3">
      <c r="A54" s="4">
        <v>0.2</v>
      </c>
      <c r="B54" s="4">
        <v>0.8</v>
      </c>
    </row>
    <row r="55" spans="1:2" x14ac:dyDescent="0.3">
      <c r="A55" s="4">
        <v>0.25</v>
      </c>
      <c r="B55" s="4">
        <v>0.75</v>
      </c>
    </row>
    <row r="56" spans="1:2" x14ac:dyDescent="0.3">
      <c r="A56" s="4">
        <v>0.3</v>
      </c>
      <c r="B56" s="4">
        <v>0.7</v>
      </c>
    </row>
    <row r="57" spans="1:2" x14ac:dyDescent="0.3">
      <c r="A57" s="4">
        <v>0.35</v>
      </c>
      <c r="B57" s="4">
        <v>0.65</v>
      </c>
    </row>
    <row r="58" spans="1:2" x14ac:dyDescent="0.3">
      <c r="A58" s="4">
        <v>0.4</v>
      </c>
      <c r="B58" s="4">
        <v>0.6</v>
      </c>
    </row>
    <row r="59" spans="1:2" x14ac:dyDescent="0.3">
      <c r="A59" s="4">
        <v>0.45</v>
      </c>
      <c r="B59" s="4">
        <v>0.55000000000000104</v>
      </c>
    </row>
    <row r="60" spans="1:2" x14ac:dyDescent="0.3">
      <c r="A60" s="4">
        <v>0.5</v>
      </c>
      <c r="B60" s="4">
        <v>0.500000000000001</v>
      </c>
    </row>
    <row r="61" spans="1:2" x14ac:dyDescent="0.3">
      <c r="A61" s="4">
        <v>0.55000000000000004</v>
      </c>
      <c r="B61" s="4">
        <v>0.45000000000000101</v>
      </c>
    </row>
    <row r="62" spans="1:2" x14ac:dyDescent="0.3">
      <c r="A62" s="4">
        <v>0.6</v>
      </c>
      <c r="B62" s="4">
        <v>0.40000000000000102</v>
      </c>
    </row>
    <row r="63" spans="1:2" x14ac:dyDescent="0.3">
      <c r="A63" s="4">
        <v>0.65</v>
      </c>
      <c r="B63" s="4">
        <v>0.35000000000000098</v>
      </c>
    </row>
    <row r="64" spans="1:2" x14ac:dyDescent="0.3">
      <c r="A64" s="4">
        <v>0.7</v>
      </c>
      <c r="B64" s="4">
        <v>0.30000000000000099</v>
      </c>
    </row>
    <row r="65" spans="1:2" x14ac:dyDescent="0.3">
      <c r="A65" s="4">
        <v>0.75</v>
      </c>
      <c r="B65" s="4">
        <v>0.250000000000001</v>
      </c>
    </row>
    <row r="66" spans="1:2" x14ac:dyDescent="0.3">
      <c r="A66" s="4">
        <v>0.8</v>
      </c>
      <c r="B66" s="4">
        <v>0.20000000000000101</v>
      </c>
    </row>
    <row r="67" spans="1:2" x14ac:dyDescent="0.3">
      <c r="A67" s="4">
        <v>0.85</v>
      </c>
      <c r="B67" s="4">
        <v>0.15000000000000099</v>
      </c>
    </row>
    <row r="68" spans="1:2" x14ac:dyDescent="0.3">
      <c r="A68" s="4">
        <v>0.9</v>
      </c>
      <c r="B68" s="4">
        <v>0.100000000000001</v>
      </c>
    </row>
    <row r="69" spans="1:2" x14ac:dyDescent="0.3">
      <c r="A69" s="4">
        <v>0.95</v>
      </c>
      <c r="B69" s="4">
        <v>5.0000000000000898E-2</v>
      </c>
    </row>
    <row r="70" spans="1:2" x14ac:dyDescent="0.3">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0C8C58-FA5C-4ED2-A255-229DDBD6F68D}"/>
</file>

<file path=customXml/itemProps2.xml><?xml version="1.0" encoding="utf-8"?>
<ds:datastoreItem xmlns:ds="http://schemas.openxmlformats.org/officeDocument/2006/customXml" ds:itemID="{38248C7F-4994-48FC-807A-969DC55C40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GISELA AYURE AGUILAR</dc:creator>
  <cp:lastModifiedBy>INES NIETO QUINTERO</cp:lastModifiedBy>
  <dcterms:created xsi:type="dcterms:W3CDTF">2021-08-12T20:03:14Z</dcterms:created>
  <dcterms:modified xsi:type="dcterms:W3CDTF">2023-03-29T15:09:30Z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