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laprevisora.sharepoint.com/sites/GERENCIATECNOLOGIADELAINFORMACION/Documentos compartidos/2025/PROCESOS DE CONTRATACION 2025/13. Office 365  (17-Nov-2025)/1 Precontractual/Invitación Abierta/Anexos/"/>
    </mc:Choice>
  </mc:AlternateContent>
  <xr:revisionPtr revIDLastSave="269" documentId="8_{503CE178-7E88-4741-9EB7-5C6ABB0897E7}" xr6:coauthVersionLast="47" xr6:coauthVersionMax="47" xr10:uidLastSave="{512BCFF8-C199-43D4-9242-EC35E264A741}"/>
  <bookViews>
    <workbookView xWindow="-120" yWindow="-120" windowWidth="29040" windowHeight="15840" xr2:uid="{D684D907-6FF0-4EE8-A59D-CE0422D76C63}"/>
  </bookViews>
  <sheets>
    <sheet name="Licenciamien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<sst xmlns="http://schemas.openxmlformats.org/spreadsheetml/2006/main" count="80" uniqueCount="63">
  <si>
    <t>ANEXO No. 9 FORMATO PROPUESTA ECONÓMICA
INVITACIÓN ABIERTA No. 013-2025</t>
  </si>
  <si>
    <t xml:space="preserve">Objeto de la Contratación: </t>
  </si>
  <si>
    <r>
      <rPr>
        <b/>
        <sz val="14"/>
        <rFont val="Verdana"/>
        <family val="2"/>
      </rPr>
      <t>Objeto</t>
    </r>
    <r>
      <rPr>
        <sz val="14"/>
        <rFont val="Verdana"/>
        <family val="2"/>
      </rPr>
      <t>: Contratar el licenciamiento de productos y servicios Microsoft,  licenciamiento de sistema de Video Conferencia y los soportes técnicos sobre la Plataformas </t>
    </r>
  </si>
  <si>
    <t xml:space="preserve">Fecha: </t>
  </si>
  <si>
    <t>Octubre 2025</t>
  </si>
  <si>
    <t>INFORMATIVO (PRESUPUESTO)</t>
  </si>
  <si>
    <t>CONCEPTO</t>
  </si>
  <si>
    <t xml:space="preserve">PRESUPUESTO OFICIAL  </t>
  </si>
  <si>
    <t>Tiempo</t>
  </si>
  <si>
    <t>ANTES DE IVA ($)</t>
  </si>
  <si>
    <t>INCLUIDO IVA ($)</t>
  </si>
  <si>
    <t>Licenciamiento línea base</t>
  </si>
  <si>
    <t>3 años</t>
  </si>
  <si>
    <t>Licenciamiento por demanda</t>
  </si>
  <si>
    <t>Soporte técnico plataforma Office 365</t>
  </si>
  <si>
    <t>Bolsa de desarrollos plataforma Office 365</t>
  </si>
  <si>
    <t xml:space="preserve">TOTAL PRESUPUESTO </t>
  </si>
  <si>
    <t>Soporte técnico para la plataforma Office 365</t>
  </si>
  <si>
    <t>Valor anual antes de IVA</t>
  </si>
  <si>
    <t>IVA</t>
  </si>
  <si>
    <t xml:space="preserve">Valor Total Anual
incluído IVA
</t>
  </si>
  <si>
    <t xml:space="preserve">Valor 3 años
SIn IVA
</t>
  </si>
  <si>
    <t xml:space="preserve">Valor 3 años
Incluido IVA
</t>
  </si>
  <si>
    <t xml:space="preserve"> </t>
  </si>
  <si>
    <t>Hora Desarrollo</t>
  </si>
  <si>
    <t>Valor Hora antes de IVA</t>
  </si>
  <si>
    <t>Valor total hora Incluido IVA</t>
  </si>
  <si>
    <t>Licencias</t>
  </si>
  <si>
    <t>Cantidad licencias Línea Base</t>
  </si>
  <si>
    <t xml:space="preserve">Valor Unitario Anual
Antes de IVA
</t>
  </si>
  <si>
    <t xml:space="preserve">Valor Unitario Anual
Incluído IVA (si Aplica)
</t>
  </si>
  <si>
    <r>
      <rPr>
        <b/>
        <u/>
        <sz val="14"/>
        <color theme="1"/>
        <rFont val="Verdana"/>
        <family val="2"/>
      </rPr>
      <t>Valor Total Anual</t>
    </r>
    <r>
      <rPr>
        <b/>
        <sz val="14"/>
        <color theme="1"/>
        <rFont val="Verdana"/>
        <family val="2"/>
      </rPr>
      <t xml:space="preserve">
</t>
    </r>
    <r>
      <rPr>
        <b/>
        <i/>
        <sz val="14"/>
        <color theme="1"/>
        <rFont val="Verdana"/>
        <family val="2"/>
      </rPr>
      <t>(Cantidad licencias linea base *valor unitario mensual)</t>
    </r>
    <r>
      <rPr>
        <b/>
        <sz val="14"/>
        <color theme="1"/>
        <rFont val="Verdana"/>
        <family val="2"/>
      </rPr>
      <t xml:space="preserve"> </t>
    </r>
    <r>
      <rPr>
        <b/>
        <u/>
        <sz val="14"/>
        <color theme="1"/>
        <rFont val="Verdana"/>
        <family val="2"/>
      </rPr>
      <t>antes de Iva</t>
    </r>
    <r>
      <rPr>
        <b/>
        <sz val="14"/>
        <color theme="1"/>
        <rFont val="Verdana"/>
        <family val="2"/>
      </rPr>
      <t xml:space="preserve">
($)</t>
    </r>
  </si>
  <si>
    <t>Total años</t>
  </si>
  <si>
    <r>
      <rPr>
        <b/>
        <u/>
        <sz val="14"/>
        <color rgb="FF000000"/>
        <rFont val="Verdana"/>
        <family val="2"/>
      </rPr>
      <t xml:space="preserve">Valor Total 3 años 
</t>
    </r>
    <r>
      <rPr>
        <b/>
        <i/>
        <sz val="14"/>
        <color rgb="FF000000"/>
        <rFont val="Verdana"/>
        <family val="2"/>
      </rPr>
      <t>(Cantidad licencias línea base*valor unitario anual * 3 años</t>
    </r>
    <r>
      <rPr>
        <b/>
        <sz val="14"/>
        <color rgb="FF000000"/>
        <rFont val="Verdana"/>
        <family val="2"/>
      </rPr>
      <t xml:space="preserve">)
 </t>
    </r>
    <r>
      <rPr>
        <b/>
        <u/>
        <sz val="14"/>
        <color rgb="FF000000"/>
        <rFont val="Verdana"/>
        <family val="2"/>
      </rPr>
      <t xml:space="preserve">antes de Iva </t>
    </r>
    <r>
      <rPr>
        <b/>
        <sz val="14"/>
        <color rgb="FF000000"/>
        <rFont val="Verdana"/>
        <family val="2"/>
      </rPr>
      <t>($)</t>
    </r>
  </si>
  <si>
    <t>O365 E1 Sub Per User</t>
  </si>
  <si>
    <t>O365 E3 Sub Per User</t>
  </si>
  <si>
    <t>O365 E5 Sub Per User</t>
  </si>
  <si>
    <t>EOA Exchange Online Sub Per User</t>
  </si>
  <si>
    <t>Exchange Online P2 Sub Per User</t>
  </si>
  <si>
    <t>Planner &amp; Project P3 Sub Per User</t>
  </si>
  <si>
    <t>Planner &amp; Project P5 Sub Per User</t>
  </si>
  <si>
    <t>Win Remote Desktop Services CAL ALng LSA UCAL</t>
  </si>
  <si>
    <t>Entra ID P2 Sub Per User</t>
  </si>
  <si>
    <t>CloudConnect Basic (Lite)</t>
  </si>
  <si>
    <t>PowerBi Premium USL Sub Per User</t>
  </si>
  <si>
    <t>Licenciamiento/Servicios por demanda</t>
  </si>
  <si>
    <t>PowerBi Pro Sub Per User</t>
  </si>
  <si>
    <t>Power BI Premium Referencia F4</t>
  </si>
  <si>
    <t>Espacio Adicional de Sharepoint (4 teras)</t>
  </si>
  <si>
    <t>Valor Licenciamiento Linea base - 3 años</t>
  </si>
  <si>
    <t xml:space="preserve"> 
</t>
  </si>
  <si>
    <t>Valor IVA Licenciamiento Linea base - 3 años</t>
  </si>
  <si>
    <t>Valor Total  Licenciamiento Linea base 3 años (incluido IVA)</t>
  </si>
  <si>
    <t>Valor Bolsa Licenciamiento por demanda (incluido IVA)- Valor No Modificable</t>
  </si>
  <si>
    <t>Valor soporte Técnico para la Plataforma Office 365  Sin IVA -  3 años</t>
  </si>
  <si>
    <t>Valor IVA soporte Técnico para la Plataforma Office 365   - 3 AÑOS</t>
  </si>
  <si>
    <t>Valor Total Soporte Técnico Para la Plataforma Office 365 (incluido IVA)</t>
  </si>
  <si>
    <t>Valor Bolsa Desarrollos Plataforma Office (incluido IVA)- Valor No Modificable</t>
  </si>
  <si>
    <t>VALOR TOTAL PROPUESTA A 3 AÑOS (Valor Total  Licenciamiento Linea base 3 años (incluido IVA) + Valor Bolsa Licenciamiento por demanda (incluido IVA)- Valor No Modificable + Valor Total Soporte Técnico Para la Plataforma Office 365 (incluido IVA) +Valor Bolsa Desarrollos Plataforma Office (incluido IVA)- Valor No Modificable</t>
  </si>
  <si>
    <t>Nota 1: El valor total de la Propuesta no podrá superar el presupuesto oficial del proceso</t>
  </si>
  <si>
    <t>Nota 2: El Valor de cada concepto no podrá superar los valores establecidos informados en este anexo</t>
  </si>
  <si>
    <t>Nota 3: Al iniciar la ejecución del contrato, se confirmará el licenciamiento base</t>
  </si>
  <si>
    <r>
      <rPr>
        <b/>
        <u/>
        <sz val="18"/>
        <color rgb="FF7030A0"/>
        <rFont val="Aptos Narrow"/>
        <family val="2"/>
        <scheme val="minor"/>
      </rPr>
      <t xml:space="preserve">Nota 4:  </t>
    </r>
    <r>
      <rPr>
        <b/>
        <sz val="18"/>
        <color rgb="FF7030A0"/>
        <rFont val="Aptos Narrow"/>
        <family val="2"/>
        <scheme val="minor"/>
      </rPr>
      <t xml:space="preserve">La Previsora pagará por el  licencimiento y  desarrollos plataforma Office 365 (a demanda), bajo los mismos costos establecidos en la oferta económica durante la vigencia del contrato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</si>
</sst>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_-;_-@_-"/>
    <numFmt numFmtId="166" formatCode="_-* #,##0_-;\-* #,##0_-;_-* &quot;-&quot;??_-;_-@_-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4"/>
      <name val="Aptos Narrow"/>
      <family val="2"/>
      <scheme val="minor"/>
    </font>
    <font>
      <sz val="14"/>
      <name val="Verdana"/>
      <family val="2"/>
    </font>
    <font>
      <b/>
      <sz val="16"/>
      <color rgb="FF000000"/>
      <name val="Verdana"/>
      <family val="2"/>
    </font>
    <font>
      <b/>
      <sz val="14"/>
      <name val="Verdana"/>
      <family val="2"/>
    </font>
    <font>
      <b/>
      <sz val="10"/>
      <color theme="0"/>
      <name val="Verdana"/>
      <family val="2"/>
    </font>
    <font>
      <b/>
      <sz val="14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0"/>
      <color rgb="FFFFFFFF"/>
      <name val="Verdana"/>
      <family val="2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b/>
      <sz val="14"/>
      <color rgb="FF000000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sz val="18"/>
      <color rgb="FF7030A0"/>
      <name val="Aptos Narrow"/>
      <family val="2"/>
      <scheme val="minor"/>
    </font>
    <font>
      <b/>
      <u/>
      <sz val="18"/>
      <color rgb="FF7030A0"/>
      <name val="Aptos Narrow"/>
      <family val="2"/>
      <scheme val="minor"/>
    </font>
    <font>
      <b/>
      <sz val="18"/>
      <color theme="1"/>
      <name val="Verdana"/>
      <family val="2"/>
    </font>
    <font>
      <b/>
      <u/>
      <sz val="18"/>
      <color rgb="FF7030A0"/>
      <name val="Aptos Narrow"/>
      <family val="2"/>
    </font>
    <font>
      <b/>
      <sz val="12"/>
      <color rgb="FF000000"/>
      <name val="Verdana"/>
      <family val="2"/>
    </font>
    <font>
      <b/>
      <sz val="14"/>
      <color theme="1"/>
      <name val="Verdana"/>
      <family val="2"/>
    </font>
    <font>
      <b/>
      <u/>
      <sz val="14"/>
      <color theme="1"/>
      <name val="Verdana"/>
      <family val="2"/>
    </font>
    <font>
      <b/>
      <i/>
      <sz val="14"/>
      <color theme="1"/>
      <name val="Verdana"/>
      <family val="2"/>
    </font>
    <font>
      <b/>
      <u/>
      <sz val="14"/>
      <color rgb="FF000000"/>
      <name val="Verdana"/>
      <family val="2"/>
    </font>
    <font>
      <b/>
      <i/>
      <sz val="14"/>
      <color rgb="FF000000"/>
      <name val="Verdana"/>
      <family val="2"/>
    </font>
    <font>
      <b/>
      <sz val="20"/>
      <color theme="1"/>
      <name val="Aptos Narrow"/>
      <family val="2"/>
      <scheme val="minor"/>
    </font>
    <font>
      <b/>
      <sz val="20"/>
      <color rgb="FF7030A0"/>
      <name val="Aptos Narrow"/>
      <family val="2"/>
      <scheme val="minor"/>
    </font>
    <font>
      <b/>
      <sz val="12"/>
      <color rgb="FF7030A0"/>
      <name val="Verdana"/>
      <family val="2"/>
    </font>
    <font>
      <sz val="12"/>
      <color rgb="FF7030A0"/>
      <name val="Verdana"/>
      <family val="2"/>
    </font>
    <font>
      <sz val="20"/>
      <color rgb="FFFF33CC"/>
      <name val="Aptos Narrow"/>
      <family val="2"/>
      <scheme val="minor"/>
    </font>
    <font>
      <sz val="12"/>
      <color rgb="FFFF33CC"/>
      <name val="Verdana"/>
      <family val="2"/>
    </font>
    <font>
      <sz val="20"/>
      <color theme="1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b/>
      <sz val="18"/>
      <color rgb="FF7030A0"/>
      <name val="Aptos Narrow"/>
      <family val="2"/>
      <scheme val="minor"/>
    </font>
    <font>
      <b/>
      <sz val="12"/>
      <color rgb="FFFF33CC"/>
      <name val="Verdana"/>
      <family val="2"/>
    </font>
    <font>
      <b/>
      <sz val="16"/>
      <color rgb="FF000000"/>
      <name val="Verdana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 style="dashed">
        <color rgb="FF7030A0"/>
      </bottom>
      <diagonal/>
    </border>
    <border>
      <left/>
      <right/>
      <top style="thin">
        <color rgb="FF7030A0"/>
      </top>
      <bottom style="dashed">
        <color rgb="FF7030A0"/>
      </bottom>
      <diagonal/>
    </border>
    <border>
      <left/>
      <right style="thin">
        <color rgb="FF7030A0"/>
      </right>
      <top style="thin">
        <color rgb="FF7030A0"/>
      </top>
      <bottom style="dashed">
        <color rgb="FF7030A0"/>
      </bottom>
      <diagonal/>
    </border>
    <border>
      <left style="thin">
        <color rgb="FF7030A0"/>
      </left>
      <right/>
      <top style="dashed">
        <color rgb="FF7030A0"/>
      </top>
      <bottom style="thin">
        <color rgb="FF7030A0"/>
      </bottom>
      <diagonal/>
    </border>
    <border>
      <left/>
      <right/>
      <top style="dashed">
        <color rgb="FF7030A0"/>
      </top>
      <bottom style="thin">
        <color rgb="FF7030A0"/>
      </bottom>
      <diagonal/>
    </border>
    <border>
      <left/>
      <right style="thin">
        <color rgb="FF7030A0"/>
      </right>
      <top style="dashed">
        <color rgb="FF7030A0"/>
      </top>
      <bottom style="thin">
        <color rgb="FF7030A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0" fillId="3" borderId="0" xfId="0" applyFill="1"/>
    <xf numFmtId="164" fontId="8" fillId="0" borderId="0" xfId="2" applyFont="1"/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164" fontId="0" fillId="0" borderId="0" xfId="0" applyNumberFormat="1"/>
    <xf numFmtId="164" fontId="8" fillId="4" borderId="4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2" fillId="0" borderId="1" xfId="2" applyFont="1" applyBorder="1" applyAlignment="1">
      <alignment vertical="center"/>
    </xf>
    <xf numFmtId="164" fontId="16" fillId="0" borderId="1" xfId="2" applyFont="1" applyBorder="1" applyAlignment="1">
      <alignment vertical="center"/>
    </xf>
    <xf numFmtId="0" fontId="9" fillId="3" borderId="0" xfId="0" applyFont="1" applyFill="1" applyAlignment="1">
      <alignment horizontal="center"/>
    </xf>
    <xf numFmtId="164" fontId="0" fillId="0" borderId="0" xfId="2" applyFont="1"/>
    <xf numFmtId="165" fontId="0" fillId="0" borderId="0" xfId="2" applyNumberFormat="1" applyFont="1"/>
    <xf numFmtId="165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 wrapText="1"/>
    </xf>
    <xf numFmtId="164" fontId="13" fillId="3" borderId="1" xfId="2" applyFont="1" applyFill="1" applyBorder="1" applyAlignment="1">
      <alignment horizontal="right" vertical="center" wrapText="1"/>
    </xf>
    <xf numFmtId="166" fontId="0" fillId="0" borderId="0" xfId="0" applyNumberFormat="1"/>
    <xf numFmtId="41" fontId="21" fillId="1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6" fillId="11" borderId="1" xfId="0" applyFont="1" applyFill="1" applyBorder="1" applyAlignment="1">
      <alignment vertical="center"/>
    </xf>
    <xf numFmtId="0" fontId="22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30" fillId="0" borderId="1" xfId="2" applyFont="1" applyBorder="1" applyAlignment="1">
      <alignment vertical="center"/>
    </xf>
    <xf numFmtId="164" fontId="30" fillId="4" borderId="1" xfId="2" applyFont="1" applyFill="1" applyBorder="1" applyAlignment="1">
      <alignment vertical="center"/>
    </xf>
    <xf numFmtId="0" fontId="29" fillId="3" borderId="1" xfId="0" applyFont="1" applyFill="1" applyBorder="1" applyAlignment="1">
      <alignment horizontal="center" vertical="center" wrapText="1"/>
    </xf>
    <xf numFmtId="164" fontId="32" fillId="4" borderId="1" xfId="2" applyFont="1" applyFill="1" applyBorder="1" applyAlignment="1">
      <alignment vertical="center"/>
    </xf>
    <xf numFmtId="0" fontId="33" fillId="4" borderId="2" xfId="0" applyFont="1" applyFill="1" applyBorder="1" applyAlignment="1">
      <alignment horizontal="left" vertical="center"/>
    </xf>
    <xf numFmtId="0" fontId="33" fillId="4" borderId="3" xfId="0" applyFont="1" applyFill="1" applyBorder="1" applyAlignment="1">
      <alignment horizontal="left" vertical="center"/>
    </xf>
    <xf numFmtId="0" fontId="33" fillId="4" borderId="4" xfId="0" applyFont="1" applyFill="1" applyBorder="1" applyAlignment="1">
      <alignment horizontal="left" vertical="center"/>
    </xf>
    <xf numFmtId="164" fontId="12" fillId="4" borderId="1" xfId="2" applyFont="1" applyFill="1" applyBorder="1" applyAlignment="1">
      <alignment vertical="center"/>
    </xf>
    <xf numFmtId="164" fontId="36" fillId="4" borderId="1" xfId="2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41" fontId="16" fillId="10" borderId="1" xfId="1" applyFont="1" applyFill="1" applyBorder="1" applyAlignment="1">
      <alignment vertical="center"/>
    </xf>
    <xf numFmtId="41" fontId="16" fillId="11" borderId="3" xfId="1" applyFont="1" applyFill="1" applyBorder="1" applyAlignment="1">
      <alignment vertical="center"/>
    </xf>
    <xf numFmtId="164" fontId="12" fillId="11" borderId="4" xfId="2" applyFont="1" applyFill="1" applyBorder="1" applyAlignment="1">
      <alignment vertical="center"/>
    </xf>
    <xf numFmtId="164" fontId="12" fillId="11" borderId="1" xfId="2" applyFont="1" applyFill="1" applyBorder="1" applyAlignment="1">
      <alignment vertical="center"/>
    </xf>
    <xf numFmtId="0" fontId="0" fillId="0" borderId="0" xfId="0" applyAlignment="1">
      <alignment wrapText="1"/>
    </xf>
    <xf numFmtId="0" fontId="35" fillId="0" borderId="14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/>
    </xf>
    <xf numFmtId="0" fontId="35" fillId="0" borderId="16" xfId="0" applyFont="1" applyBorder="1" applyAlignment="1">
      <alignment horizontal="left" vertical="center"/>
    </xf>
    <xf numFmtId="0" fontId="19" fillId="10" borderId="8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0" fontId="19" fillId="11" borderId="18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center" vertical="center" wrapText="1"/>
    </xf>
    <xf numFmtId="0" fontId="19" fillId="11" borderId="20" xfId="0" applyFont="1" applyFill="1" applyBorder="1" applyAlignment="1">
      <alignment horizontal="center" vertical="center" wrapText="1"/>
    </xf>
    <xf numFmtId="0" fontId="19" fillId="11" borderId="21" xfId="0" applyFont="1" applyFill="1" applyBorder="1" applyAlignment="1">
      <alignment horizontal="center" vertical="center" wrapText="1"/>
    </xf>
    <xf numFmtId="0" fontId="19" fillId="11" borderId="2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31" fillId="4" borderId="2" xfId="0" applyFont="1" applyFill="1" applyBorder="1" applyAlignment="1">
      <alignment horizontal="left" vertical="center"/>
    </xf>
    <xf numFmtId="0" fontId="31" fillId="4" borderId="3" xfId="0" applyFont="1" applyFill="1" applyBorder="1" applyAlignment="1">
      <alignment horizontal="left" vertical="center"/>
    </xf>
    <xf numFmtId="0" fontId="31" fillId="4" borderId="4" xfId="0" applyFont="1" applyFill="1" applyBorder="1" applyAlignment="1">
      <alignment horizontal="left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center"/>
    </xf>
    <xf numFmtId="0" fontId="28" fillId="4" borderId="3" xfId="0" applyFont="1" applyFill="1" applyBorder="1" applyAlignment="1">
      <alignment horizontal="left" vertical="center"/>
    </xf>
    <xf numFmtId="0" fontId="28" fillId="4" borderId="4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14" fillId="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190500</xdr:rowOff>
    </xdr:from>
    <xdr:to>
      <xdr:col>1</xdr:col>
      <xdr:colOff>2413000</xdr:colOff>
      <xdr:row>2</xdr:row>
      <xdr:rowOff>69850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A037A-DC3A-45FA-94FC-02A763FE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190500"/>
          <a:ext cx="18859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0C71-E984-4657-AA59-6548B4594016}">
  <dimension ref="B1:J63"/>
  <sheetViews>
    <sheetView showGridLines="0" tabSelected="1" zoomScale="55" zoomScaleNormal="55" workbookViewId="0">
      <selection activeCell="H12" sqref="H12"/>
    </sheetView>
  </sheetViews>
  <sheetFormatPr defaultColWidth="11.42578125" defaultRowHeight="15"/>
  <cols>
    <col min="2" max="2" width="70.42578125" customWidth="1"/>
    <col min="3" max="3" width="49.140625" customWidth="1"/>
    <col min="4" max="4" width="48.7109375" customWidth="1"/>
    <col min="5" max="6" width="38.85546875" customWidth="1"/>
    <col min="7" max="7" width="41.140625" customWidth="1"/>
    <col min="8" max="8" width="41.7109375" customWidth="1"/>
    <col min="9" max="9" width="20.140625" bestFit="1" customWidth="1"/>
    <col min="10" max="10" width="17.85546875" bestFit="1" customWidth="1"/>
  </cols>
  <sheetData>
    <row r="1" spans="2:8" ht="49.5" customHeight="1">
      <c r="B1" s="78"/>
      <c r="C1" s="82" t="s">
        <v>0</v>
      </c>
      <c r="D1" s="83"/>
      <c r="E1" s="83"/>
      <c r="F1" s="83"/>
      <c r="G1" s="83"/>
      <c r="H1" s="83"/>
    </row>
    <row r="2" spans="2:8" ht="33" customHeight="1">
      <c r="B2" s="78"/>
      <c r="C2" s="83"/>
      <c r="D2" s="83"/>
      <c r="E2" s="83"/>
      <c r="F2" s="83"/>
      <c r="G2" s="83"/>
      <c r="H2" s="83"/>
    </row>
    <row r="3" spans="2:8" ht="50.25" customHeight="1">
      <c r="B3" s="79"/>
      <c r="C3" s="3" t="s">
        <v>1</v>
      </c>
      <c r="D3" s="80" t="s">
        <v>2</v>
      </c>
      <c r="E3" s="80"/>
      <c r="F3" s="80"/>
      <c r="G3" s="80"/>
      <c r="H3" s="80"/>
    </row>
    <row r="4" spans="2:8" ht="18" customHeight="1">
      <c r="B4" s="79"/>
      <c r="C4" s="2" t="s">
        <v>3</v>
      </c>
      <c r="D4" s="81" t="s">
        <v>4</v>
      </c>
      <c r="E4" s="81"/>
      <c r="F4" s="81"/>
      <c r="G4" s="81"/>
      <c r="H4" s="81"/>
    </row>
    <row r="7" spans="2:8" ht="40.5" customHeight="1">
      <c r="B7" s="85" t="s">
        <v>5</v>
      </c>
      <c r="C7" s="85"/>
      <c r="D7" s="85"/>
      <c r="E7" s="85"/>
      <c r="F7" s="17"/>
    </row>
    <row r="8" spans="2:8" ht="66" customHeight="1">
      <c r="B8" s="86" t="s">
        <v>6</v>
      </c>
      <c r="C8" s="6" t="s">
        <v>7</v>
      </c>
      <c r="D8" s="6" t="s">
        <v>7</v>
      </c>
      <c r="E8" s="88" t="s">
        <v>8</v>
      </c>
      <c r="F8" s="5"/>
    </row>
    <row r="9" spans="2:8" ht="38.25" customHeight="1">
      <c r="B9" s="87"/>
      <c r="C9" s="7" t="s">
        <v>9</v>
      </c>
      <c r="D9" s="8" t="s">
        <v>10</v>
      </c>
      <c r="E9" s="88"/>
    </row>
    <row r="10" spans="2:8" ht="45" customHeight="1">
      <c r="B10" s="9" t="s">
        <v>11</v>
      </c>
      <c r="C10" s="23">
        <v>6328203620</v>
      </c>
      <c r="D10" s="23">
        <v>6355331085</v>
      </c>
      <c r="E10" s="84" t="s">
        <v>12</v>
      </c>
      <c r="F10" s="5"/>
      <c r="G10" s="24"/>
    </row>
    <row r="11" spans="2:8" ht="45" customHeight="1">
      <c r="B11" s="9" t="s">
        <v>13</v>
      </c>
      <c r="C11" s="23">
        <v>1202358687</v>
      </c>
      <c r="D11" s="23">
        <v>1223863237</v>
      </c>
      <c r="E11" s="84"/>
      <c r="F11" s="5"/>
      <c r="G11" s="10"/>
    </row>
    <row r="12" spans="2:8" ht="45" customHeight="1">
      <c r="B12" s="9" t="s">
        <v>14</v>
      </c>
      <c r="C12" s="23">
        <v>80709694</v>
      </c>
      <c r="D12" s="23">
        <v>96044536</v>
      </c>
      <c r="E12" s="84"/>
      <c r="F12" s="5"/>
      <c r="G12" s="10"/>
    </row>
    <row r="13" spans="2:8" ht="45" customHeight="1">
      <c r="B13" s="21" t="s">
        <v>15</v>
      </c>
      <c r="C13" s="23">
        <v>149344020</v>
      </c>
      <c r="D13" s="23">
        <v>177719384</v>
      </c>
      <c r="E13" s="84"/>
      <c r="G13" s="10"/>
    </row>
    <row r="14" spans="2:8" ht="38.25" customHeight="1">
      <c r="B14" s="22" t="s">
        <v>16</v>
      </c>
      <c r="C14" s="11">
        <f>SUM(C10:C13)</f>
        <v>7760616021</v>
      </c>
      <c r="D14" s="11">
        <f>SUM(D10:D13)</f>
        <v>7852958242</v>
      </c>
      <c r="E14" s="84"/>
      <c r="F14" s="5"/>
      <c r="G14" s="5"/>
      <c r="H14" s="5"/>
    </row>
    <row r="15" spans="2:8">
      <c r="G15" s="10"/>
    </row>
    <row r="16" spans="2:8" ht="18.75">
      <c r="F16" s="5"/>
    </row>
    <row r="17" spans="2:8" ht="18.75">
      <c r="F17" s="5"/>
    </row>
    <row r="18" spans="2:8" s="14" customFormat="1" ht="48" customHeight="1">
      <c r="B18" s="12" t="s">
        <v>17</v>
      </c>
      <c r="C18" s="12" t="s">
        <v>18</v>
      </c>
      <c r="D18" s="12" t="s">
        <v>19</v>
      </c>
      <c r="E18" s="12" t="s">
        <v>20</v>
      </c>
      <c r="F18" s="12" t="s">
        <v>21</v>
      </c>
      <c r="G18" s="12" t="s">
        <v>22</v>
      </c>
    </row>
    <row r="19" spans="2:8" s="14" customFormat="1" ht="48" customHeight="1">
      <c r="B19"/>
      <c r="C19" s="16" t="s">
        <v>23</v>
      </c>
      <c r="D19" s="16" t="s">
        <v>23</v>
      </c>
      <c r="E19" s="26"/>
      <c r="F19" s="26"/>
      <c r="G19" s="26"/>
    </row>
    <row r="20" spans="2:8">
      <c r="B20" s="1" t="s">
        <v>23</v>
      </c>
      <c r="C20" s="1"/>
    </row>
    <row r="21" spans="2:8">
      <c r="B21" s="1"/>
      <c r="C21" s="1"/>
    </row>
    <row r="22" spans="2:8" ht="50.25" customHeight="1">
      <c r="B22" s="12" t="s">
        <v>24</v>
      </c>
      <c r="C22" s="12" t="s">
        <v>25</v>
      </c>
      <c r="D22" s="12" t="s">
        <v>19</v>
      </c>
      <c r="E22" s="12" t="s">
        <v>26</v>
      </c>
    </row>
    <row r="23" spans="2:8" ht="36" customHeight="1">
      <c r="C23" s="16" t="s">
        <v>23</v>
      </c>
      <c r="D23" s="16" t="s">
        <v>23</v>
      </c>
      <c r="E23" s="16" t="s">
        <v>23</v>
      </c>
    </row>
    <row r="24" spans="2:8">
      <c r="B24" s="1"/>
      <c r="C24" s="1"/>
    </row>
    <row r="25" spans="2:8">
      <c r="B25" s="1"/>
      <c r="C25" s="1"/>
    </row>
    <row r="26" spans="2:8">
      <c r="B26" s="1"/>
      <c r="C26" s="1"/>
    </row>
    <row r="27" spans="2:8">
      <c r="B27" s="1"/>
      <c r="C27" s="1"/>
    </row>
    <row r="28" spans="2:8" ht="118.5" customHeight="1">
      <c r="B28" s="12" t="s">
        <v>27</v>
      </c>
      <c r="C28" s="13" t="s">
        <v>28</v>
      </c>
      <c r="D28" s="12" t="s">
        <v>29</v>
      </c>
      <c r="E28" s="12" t="s">
        <v>30</v>
      </c>
      <c r="F28" s="28" t="s">
        <v>31</v>
      </c>
      <c r="G28" s="12" t="s">
        <v>32</v>
      </c>
      <c r="H28" s="29" t="s">
        <v>33</v>
      </c>
    </row>
    <row r="29" spans="2:8" s="14" customFormat="1" ht="49.5" customHeight="1">
      <c r="B29" s="39" t="s">
        <v>34</v>
      </c>
      <c r="C29" s="40">
        <v>70</v>
      </c>
      <c r="D29" s="15" t="s">
        <v>23</v>
      </c>
      <c r="E29" s="15" t="s">
        <v>23</v>
      </c>
      <c r="F29" s="15" t="s">
        <v>23</v>
      </c>
      <c r="G29" s="48">
        <v>3</v>
      </c>
      <c r="H29" s="15" t="s">
        <v>23</v>
      </c>
    </row>
    <row r="30" spans="2:8" s="14" customFormat="1" ht="49.5" customHeight="1">
      <c r="B30" s="39" t="s">
        <v>35</v>
      </c>
      <c r="C30" s="25">
        <v>1001</v>
      </c>
      <c r="D30" s="15"/>
      <c r="E30" s="15"/>
      <c r="F30" s="15"/>
      <c r="G30" s="49"/>
      <c r="H30" s="15"/>
    </row>
    <row r="31" spans="2:8" s="14" customFormat="1" ht="49.5" customHeight="1">
      <c r="B31" s="39" t="s">
        <v>36</v>
      </c>
      <c r="C31" s="40">
        <v>150</v>
      </c>
      <c r="D31" s="15"/>
      <c r="E31" s="15"/>
      <c r="F31" s="15"/>
      <c r="G31" s="49"/>
      <c r="H31" s="15"/>
    </row>
    <row r="32" spans="2:8" s="14" customFormat="1" ht="49.5" customHeight="1">
      <c r="B32" s="39" t="s">
        <v>37</v>
      </c>
      <c r="C32" s="40">
        <v>70</v>
      </c>
      <c r="D32" s="15"/>
      <c r="E32" s="15"/>
      <c r="F32" s="15"/>
      <c r="G32" s="49"/>
      <c r="H32" s="15"/>
    </row>
    <row r="33" spans="2:10" s="14" customFormat="1" ht="54" customHeight="1">
      <c r="B33" s="39" t="s">
        <v>38</v>
      </c>
      <c r="C33" s="40">
        <v>200</v>
      </c>
      <c r="D33" s="15" t="s">
        <v>23</v>
      </c>
      <c r="E33" s="15" t="s">
        <v>23</v>
      </c>
      <c r="F33" s="15"/>
      <c r="G33" s="49"/>
      <c r="H33" s="15" t="s">
        <v>23</v>
      </c>
    </row>
    <row r="34" spans="2:10" s="14" customFormat="1" ht="49.5" customHeight="1">
      <c r="B34" s="39" t="s">
        <v>39</v>
      </c>
      <c r="C34" s="40">
        <v>34</v>
      </c>
      <c r="D34" s="15"/>
      <c r="E34" s="15"/>
      <c r="F34" s="15"/>
      <c r="G34" s="49"/>
      <c r="H34" s="15"/>
    </row>
    <row r="35" spans="2:10" s="14" customFormat="1" ht="49.5" customHeight="1">
      <c r="B35" s="39" t="s">
        <v>40</v>
      </c>
      <c r="C35" s="40">
        <v>2</v>
      </c>
      <c r="D35" s="15"/>
      <c r="E35" s="15"/>
      <c r="F35" s="15"/>
      <c r="G35" s="49"/>
      <c r="H35" s="15"/>
    </row>
    <row r="36" spans="2:10" s="14" customFormat="1" ht="49.5" customHeight="1">
      <c r="B36" s="39" t="s">
        <v>41</v>
      </c>
      <c r="C36" s="40">
        <v>150</v>
      </c>
      <c r="D36" s="15"/>
      <c r="E36" s="15"/>
      <c r="F36" s="15"/>
      <c r="G36" s="49"/>
      <c r="H36" s="15"/>
      <c r="J36" s="14">
        <v>100</v>
      </c>
    </row>
    <row r="37" spans="2:10" s="14" customFormat="1" ht="49.5" customHeight="1">
      <c r="B37" s="39" t="s">
        <v>42</v>
      </c>
      <c r="C37" s="40">
        <v>1178</v>
      </c>
      <c r="D37" s="15"/>
      <c r="E37" s="15"/>
      <c r="F37" s="15"/>
      <c r="G37" s="49"/>
      <c r="H37" s="15"/>
    </row>
    <row r="38" spans="2:10" s="14" customFormat="1" ht="49.5" customHeight="1">
      <c r="B38" s="39" t="s">
        <v>43</v>
      </c>
      <c r="C38" s="40">
        <v>1</v>
      </c>
      <c r="D38" s="15"/>
      <c r="E38" s="15" t="s">
        <v>23</v>
      </c>
      <c r="F38" s="15"/>
      <c r="G38" s="50"/>
      <c r="H38" s="15"/>
    </row>
    <row r="39" spans="2:10" s="14" customFormat="1" ht="51" customHeight="1">
      <c r="B39" s="27" t="s">
        <v>44</v>
      </c>
      <c r="C39" s="41">
        <v>1</v>
      </c>
      <c r="D39" s="42"/>
      <c r="E39" s="43"/>
      <c r="F39" s="43"/>
      <c r="G39" s="51" t="s">
        <v>45</v>
      </c>
      <c r="H39" s="52"/>
    </row>
    <row r="40" spans="2:10" s="14" customFormat="1" ht="49.5" customHeight="1">
      <c r="B40" s="27" t="s">
        <v>46</v>
      </c>
      <c r="C40" s="41">
        <v>1</v>
      </c>
      <c r="D40" s="42"/>
      <c r="E40" s="43"/>
      <c r="F40" s="43"/>
      <c r="G40" s="53"/>
      <c r="H40" s="54"/>
    </row>
    <row r="41" spans="2:10" s="14" customFormat="1" ht="49.5" customHeight="1">
      <c r="B41" s="27" t="s">
        <v>47</v>
      </c>
      <c r="C41" s="41">
        <v>1</v>
      </c>
      <c r="D41" s="42"/>
      <c r="E41" s="43"/>
      <c r="F41" s="43"/>
      <c r="G41" s="53"/>
      <c r="H41" s="54"/>
    </row>
    <row r="42" spans="2:10" s="14" customFormat="1" ht="49.5" customHeight="1">
      <c r="B42" s="27" t="s">
        <v>48</v>
      </c>
      <c r="C42" s="41">
        <v>1</v>
      </c>
      <c r="D42" s="42"/>
      <c r="E42" s="43"/>
      <c r="F42" s="43"/>
      <c r="G42" s="55"/>
      <c r="H42" s="56"/>
    </row>
    <row r="43" spans="2:10" s="14" customFormat="1" ht="62.25" customHeight="1">
      <c r="B43" s="57" t="s">
        <v>49</v>
      </c>
      <c r="C43" s="58"/>
      <c r="D43" s="58"/>
      <c r="E43" s="58"/>
      <c r="F43" s="58"/>
      <c r="G43" s="59"/>
      <c r="H43" s="32" t="s">
        <v>50</v>
      </c>
    </row>
    <row r="44" spans="2:10" s="14" customFormat="1" ht="49.5" customHeight="1">
      <c r="B44" s="57" t="s">
        <v>51</v>
      </c>
      <c r="C44" s="58"/>
      <c r="D44" s="58"/>
      <c r="E44" s="58"/>
      <c r="F44" s="58"/>
      <c r="G44" s="59"/>
      <c r="H44" s="30"/>
    </row>
    <row r="45" spans="2:10" s="14" customFormat="1" ht="49.5" customHeight="1">
      <c r="B45" s="72" t="s">
        <v>52</v>
      </c>
      <c r="C45" s="73"/>
      <c r="D45" s="73"/>
      <c r="E45" s="73"/>
      <c r="F45" s="73"/>
      <c r="G45" s="74"/>
      <c r="H45" s="31"/>
    </row>
    <row r="46" spans="2:10" s="14" customFormat="1" ht="49.5" customHeight="1">
      <c r="B46" s="66" t="s">
        <v>53</v>
      </c>
      <c r="C46" s="67"/>
      <c r="D46" s="67"/>
      <c r="E46" s="67"/>
      <c r="F46" s="67"/>
      <c r="G46" s="68"/>
      <c r="H46" s="38">
        <v>1223863237</v>
      </c>
    </row>
    <row r="47" spans="2:10" s="14" customFormat="1" ht="49.5" customHeight="1">
      <c r="B47" s="75" t="s">
        <v>54</v>
      </c>
      <c r="C47" s="76"/>
      <c r="D47" s="76"/>
      <c r="E47" s="76"/>
      <c r="F47" s="76"/>
      <c r="G47" s="77"/>
      <c r="H47" s="15"/>
    </row>
    <row r="48" spans="2:10" s="14" customFormat="1" ht="49.5" customHeight="1">
      <c r="B48" s="75" t="s">
        <v>55</v>
      </c>
      <c r="C48" s="76"/>
      <c r="D48" s="76"/>
      <c r="E48" s="76"/>
      <c r="F48" s="76"/>
      <c r="G48" s="77"/>
      <c r="H48" s="15"/>
    </row>
    <row r="49" spans="2:10" s="14" customFormat="1" ht="49.5" customHeight="1">
      <c r="B49" s="34" t="s">
        <v>56</v>
      </c>
      <c r="C49" s="35"/>
      <c r="D49" s="35"/>
      <c r="E49" s="35"/>
      <c r="F49" s="35"/>
      <c r="G49" s="36"/>
      <c r="H49" s="37"/>
    </row>
    <row r="50" spans="2:10" s="14" customFormat="1" ht="49.5" customHeight="1">
      <c r="B50" s="66" t="s">
        <v>57</v>
      </c>
      <c r="C50" s="67"/>
      <c r="D50" s="67"/>
      <c r="E50" s="67"/>
      <c r="F50" s="67"/>
      <c r="G50" s="68"/>
      <c r="H50" s="38">
        <v>177719384</v>
      </c>
    </row>
    <row r="51" spans="2:10" ht="78.75" customHeight="1">
      <c r="B51" s="69" t="s">
        <v>58</v>
      </c>
      <c r="C51" s="70"/>
      <c r="D51" s="70"/>
      <c r="E51" s="70"/>
      <c r="F51" s="70"/>
      <c r="G51" s="71"/>
      <c r="H51" s="33" t="s">
        <v>23</v>
      </c>
    </row>
    <row r="52" spans="2:10">
      <c r="B52" s="4"/>
      <c r="C52" s="4"/>
      <c r="D52" s="4"/>
      <c r="E52" s="4"/>
      <c r="F52" s="4"/>
      <c r="G52" s="4"/>
      <c r="H52" s="4"/>
    </row>
    <row r="53" spans="2:10">
      <c r="B53" s="4"/>
      <c r="C53" s="4"/>
      <c r="D53" s="4"/>
      <c r="E53" s="4"/>
      <c r="F53" s="4"/>
      <c r="G53" s="4"/>
      <c r="H53" s="4"/>
    </row>
    <row r="54" spans="2:10" s="44" customFormat="1" ht="63" customHeight="1">
      <c r="B54" s="60" t="s">
        <v>59</v>
      </c>
      <c r="C54" s="61"/>
      <c r="D54" s="61"/>
      <c r="E54" s="61"/>
      <c r="F54" s="61"/>
      <c r="G54" s="61"/>
      <c r="H54" s="62"/>
    </row>
    <row r="55" spans="2:10" ht="91.5" customHeight="1">
      <c r="B55" s="63" t="s">
        <v>60</v>
      </c>
      <c r="C55" s="64"/>
      <c r="D55" s="64"/>
      <c r="E55" s="64"/>
      <c r="F55" s="64"/>
      <c r="G55" s="64"/>
      <c r="H55" s="65"/>
      <c r="I55" s="10" t="s">
        <v>23</v>
      </c>
    </row>
    <row r="56" spans="2:10" ht="60" customHeight="1">
      <c r="B56" s="63" t="s">
        <v>61</v>
      </c>
      <c r="C56" s="64"/>
      <c r="D56" s="64"/>
      <c r="E56" s="64"/>
      <c r="F56" s="64"/>
      <c r="G56" s="64"/>
      <c r="H56" s="65"/>
      <c r="I56" s="10"/>
    </row>
    <row r="57" spans="2:10" ht="66" customHeight="1">
      <c r="B57" s="45" t="s">
        <v>62</v>
      </c>
      <c r="C57" s="46"/>
      <c r="D57" s="46"/>
      <c r="E57" s="46"/>
      <c r="F57" s="46"/>
      <c r="G57" s="46"/>
      <c r="H57" s="47"/>
    </row>
    <row r="60" spans="2:10">
      <c r="H60" s="18"/>
    </row>
    <row r="61" spans="2:10">
      <c r="H61" s="19"/>
      <c r="J61" s="10"/>
    </row>
    <row r="62" spans="2:10">
      <c r="H62" s="20"/>
    </row>
    <row r="63" spans="2:10">
      <c r="H63" s="10"/>
    </row>
  </sheetData>
  <mergeCells count="22">
    <mergeCell ref="B1:B4"/>
    <mergeCell ref="D3:H3"/>
    <mergeCell ref="D4:H4"/>
    <mergeCell ref="C1:H2"/>
    <mergeCell ref="E10:E14"/>
    <mergeCell ref="B7:E7"/>
    <mergeCell ref="B8:B9"/>
    <mergeCell ref="E8:E9"/>
    <mergeCell ref="B57:H57"/>
    <mergeCell ref="G29:G38"/>
    <mergeCell ref="G39:H42"/>
    <mergeCell ref="B43:G43"/>
    <mergeCell ref="B54:H54"/>
    <mergeCell ref="B55:H55"/>
    <mergeCell ref="B50:G50"/>
    <mergeCell ref="B51:G51"/>
    <mergeCell ref="B44:G44"/>
    <mergeCell ref="B45:G45"/>
    <mergeCell ref="B46:G46"/>
    <mergeCell ref="B47:G47"/>
    <mergeCell ref="B48:G48"/>
    <mergeCell ref="B56:H56"/>
  </mergeCells>
  <pageMargins left="0.7" right="0.7" top="0.75" bottom="0.75" header="0.3" footer="0.3"/>
  <pageSetup orientation="portrait" horizontalDpi="1200" verticalDpi="1200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1e55daf8a7fc2fb263f107f3a4bf69ef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21ad0d4e0239667f57dbd9ab1c6294d0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193FF-9931-44C8-AB78-09C55542913D}"/>
</file>

<file path=customXml/itemProps2.xml><?xml version="1.0" encoding="utf-8"?>
<ds:datastoreItem xmlns:ds="http://schemas.openxmlformats.org/officeDocument/2006/customXml" ds:itemID="{B8E38F78-165D-4180-946F-945706218016}"/>
</file>

<file path=customXml/itemProps3.xml><?xml version="1.0" encoding="utf-8"?>
<ds:datastoreItem xmlns:ds="http://schemas.openxmlformats.org/officeDocument/2006/customXml" ds:itemID="{5287FAB0-A4B4-49B6-9789-1488C56CD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 MARIA  PAEZ</dc:creator>
  <cp:keywords/>
  <dc:description/>
  <cp:lastModifiedBy>SERGIO SUAREZ NIVIA</cp:lastModifiedBy>
  <cp:revision/>
  <dcterms:created xsi:type="dcterms:W3CDTF">2025-06-06T21:10:53Z</dcterms:created>
  <dcterms:modified xsi:type="dcterms:W3CDTF">2025-09-30T15:56:48Z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2025-06-06T21:11:39Z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2c7a31ff-a8a9-456d-aada-b8a95ec52387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0x010100863269AFA9893A45AD036D16253E8B31</vt:lpwstr>
  </property>
  <property fmtid="{D5CDD505-2E9C-101B-9397-08002B2CF9AE}" pid="11" name="MediaServiceImageTags">
    <vt:lpwstr/>
  </property>
</Properties>
</file>