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1"/>
  </bookViews>
  <sheets>
    <sheet name="TRDM" sheetId="1" r:id="rId1"/>
    <sheet name="R.C.E." sheetId="2" r:id="rId2"/>
    <sheet name="MANEJO" sheetId="3" r:id="rId3"/>
    <sheet name="TR. VALORES" sheetId="4" r:id="rId4"/>
    <sheet name="AUTOS" sheetId="5" r:id="rId5"/>
    <sheet name="RCSP" sheetId="6" r:id="rId6"/>
    <sheet name="IRF" sheetId="7" r:id="rId7"/>
    <sheet name="VIDA FUNCIONARIOS" sheetId="8" r:id="rId8"/>
    <sheet name="VIDA DEUDORES" sheetId="9" r:id="rId9"/>
    <sheet name="INCENDIO DEUDORES" sheetId="10" r:id="rId10"/>
    <sheet name="VIDA GRUPO EXEQUIAS" sheetId="11" r:id="rId11"/>
    <sheet name="G2 irf com" sheetId="12" state="hidden" r:id="rId12"/>
  </sheets>
  <externalReferences>
    <externalReference r:id="rId15"/>
    <externalReference r:id="rId16"/>
  </externalReferences>
  <definedNames>
    <definedName name="_1">#N/A</definedName>
    <definedName name="_2">#N/A</definedName>
    <definedName name="_3">#N/A</definedName>
    <definedName name="_DAT1" localSheetId="9">#REF!</definedName>
    <definedName name="_DAT1" localSheetId="6">#REF!</definedName>
    <definedName name="_DAT1" localSheetId="5">#REF!</definedName>
    <definedName name="_DAT1" localSheetId="8">#REF!</definedName>
    <definedName name="_DAT1" localSheetId="7">#REF!</definedName>
    <definedName name="_DAT1" localSheetId="10">#REF!</definedName>
    <definedName name="_DAT1">#REF!</definedName>
    <definedName name="_DAT10" localSheetId="9">#REF!</definedName>
    <definedName name="_DAT10" localSheetId="6">#REF!</definedName>
    <definedName name="_DAT10" localSheetId="5">#REF!</definedName>
    <definedName name="_DAT10" localSheetId="8">#REF!</definedName>
    <definedName name="_DAT10" localSheetId="7">#REF!</definedName>
    <definedName name="_DAT10" localSheetId="10">#REF!</definedName>
    <definedName name="_DAT10">#REF!</definedName>
    <definedName name="_DAT11" localSheetId="9">#REF!</definedName>
    <definedName name="_DAT11" localSheetId="6">#REF!</definedName>
    <definedName name="_DAT11" localSheetId="5">#REF!</definedName>
    <definedName name="_DAT11" localSheetId="8">#REF!</definedName>
    <definedName name="_DAT11" localSheetId="7">#REF!</definedName>
    <definedName name="_DAT11" localSheetId="10">#REF!</definedName>
    <definedName name="_DAT11">#REF!</definedName>
    <definedName name="_DAT12" localSheetId="9">#REF!</definedName>
    <definedName name="_DAT12" localSheetId="6">#REF!</definedName>
    <definedName name="_DAT12" localSheetId="5">#REF!</definedName>
    <definedName name="_DAT12" localSheetId="8">#REF!</definedName>
    <definedName name="_DAT12" localSheetId="7">#REF!</definedName>
    <definedName name="_DAT12" localSheetId="10">#REF!</definedName>
    <definedName name="_DAT12">#REF!</definedName>
    <definedName name="_DAT13" localSheetId="9">#REF!</definedName>
    <definedName name="_DAT13" localSheetId="6">#REF!</definedName>
    <definedName name="_DAT13" localSheetId="5">#REF!</definedName>
    <definedName name="_DAT13" localSheetId="8">#REF!</definedName>
    <definedName name="_DAT13" localSheetId="7">#REF!</definedName>
    <definedName name="_DAT13" localSheetId="10">#REF!</definedName>
    <definedName name="_DAT13">#REF!</definedName>
    <definedName name="_DAT14" localSheetId="9">#REF!</definedName>
    <definedName name="_DAT14" localSheetId="6">#REF!</definedName>
    <definedName name="_DAT14" localSheetId="5">#REF!</definedName>
    <definedName name="_DAT14" localSheetId="8">#REF!</definedName>
    <definedName name="_DAT14" localSheetId="7">#REF!</definedName>
    <definedName name="_DAT14" localSheetId="10">#REF!</definedName>
    <definedName name="_DAT14">#REF!</definedName>
    <definedName name="_DAT15" localSheetId="9">#REF!</definedName>
    <definedName name="_DAT15" localSheetId="6">#REF!</definedName>
    <definedName name="_DAT15" localSheetId="5">#REF!</definedName>
    <definedName name="_DAT15" localSheetId="8">#REF!</definedName>
    <definedName name="_DAT15" localSheetId="7">#REF!</definedName>
    <definedName name="_DAT15" localSheetId="10">#REF!</definedName>
    <definedName name="_DAT15">#REF!</definedName>
    <definedName name="_DAT16" localSheetId="9">#REF!</definedName>
    <definedName name="_DAT16" localSheetId="6">#REF!</definedName>
    <definedName name="_DAT16" localSheetId="5">#REF!</definedName>
    <definedName name="_DAT16" localSheetId="8">#REF!</definedName>
    <definedName name="_DAT16" localSheetId="7">#REF!</definedName>
    <definedName name="_DAT16" localSheetId="10">#REF!</definedName>
    <definedName name="_DAT16">#REF!</definedName>
    <definedName name="_DAT17" localSheetId="9">#REF!</definedName>
    <definedName name="_DAT17" localSheetId="6">#REF!</definedName>
    <definedName name="_DAT17" localSheetId="5">#REF!</definedName>
    <definedName name="_DAT17" localSheetId="8">#REF!</definedName>
    <definedName name="_DAT17" localSheetId="7">#REF!</definedName>
    <definedName name="_DAT17" localSheetId="10">#REF!</definedName>
    <definedName name="_DAT17">#REF!</definedName>
    <definedName name="_DAT18" localSheetId="9">#REF!</definedName>
    <definedName name="_DAT18" localSheetId="6">#REF!</definedName>
    <definedName name="_DAT18" localSheetId="5">#REF!</definedName>
    <definedName name="_DAT18" localSheetId="8">#REF!</definedName>
    <definedName name="_DAT18" localSheetId="7">#REF!</definedName>
    <definedName name="_DAT18" localSheetId="10">#REF!</definedName>
    <definedName name="_DAT18">#REF!</definedName>
    <definedName name="_DAT2" localSheetId="9">#REF!</definedName>
    <definedName name="_DAT2" localSheetId="6">#REF!</definedName>
    <definedName name="_DAT2" localSheetId="5">#REF!</definedName>
    <definedName name="_DAT2" localSheetId="8">#REF!</definedName>
    <definedName name="_DAT2" localSheetId="7">#REF!</definedName>
    <definedName name="_DAT2" localSheetId="10">#REF!</definedName>
    <definedName name="_DAT2">#REF!</definedName>
    <definedName name="_DAT3" localSheetId="9">#REF!</definedName>
    <definedName name="_DAT3" localSheetId="6">#REF!</definedName>
    <definedName name="_DAT3" localSheetId="5">#REF!</definedName>
    <definedName name="_DAT3" localSheetId="8">#REF!</definedName>
    <definedName name="_DAT3" localSheetId="7">#REF!</definedName>
    <definedName name="_DAT3" localSheetId="10">#REF!</definedName>
    <definedName name="_DAT3">#REF!</definedName>
    <definedName name="_DAT4" localSheetId="9">#REF!</definedName>
    <definedName name="_DAT4" localSheetId="6">#REF!</definedName>
    <definedName name="_DAT4" localSheetId="5">#REF!</definedName>
    <definedName name="_DAT4" localSheetId="8">#REF!</definedName>
    <definedName name="_DAT4" localSheetId="7">#REF!</definedName>
    <definedName name="_DAT4" localSheetId="10">#REF!</definedName>
    <definedName name="_DAT4">#REF!</definedName>
    <definedName name="_DAT5" localSheetId="9">#REF!</definedName>
    <definedName name="_DAT5" localSheetId="6">#REF!</definedName>
    <definedName name="_DAT5" localSheetId="5">#REF!</definedName>
    <definedName name="_DAT5" localSheetId="8">#REF!</definedName>
    <definedName name="_DAT5" localSheetId="7">#REF!</definedName>
    <definedName name="_DAT5" localSheetId="10">#REF!</definedName>
    <definedName name="_DAT5">#REF!</definedName>
    <definedName name="_DAT6" localSheetId="9">#REF!</definedName>
    <definedName name="_DAT6" localSheetId="6">#REF!</definedName>
    <definedName name="_DAT6" localSheetId="5">#REF!</definedName>
    <definedName name="_DAT6" localSheetId="8">#REF!</definedName>
    <definedName name="_DAT6" localSheetId="7">#REF!</definedName>
    <definedName name="_DAT6" localSheetId="10">#REF!</definedName>
    <definedName name="_DAT6">#REF!</definedName>
    <definedName name="_DAT7" localSheetId="9">#REF!</definedName>
    <definedName name="_DAT7" localSheetId="6">#REF!</definedName>
    <definedName name="_DAT7" localSheetId="5">#REF!</definedName>
    <definedName name="_DAT7" localSheetId="8">#REF!</definedName>
    <definedName name="_DAT7" localSheetId="7">#REF!</definedName>
    <definedName name="_DAT7" localSheetId="10">#REF!</definedName>
    <definedName name="_DAT7">#REF!</definedName>
    <definedName name="_DAT8" localSheetId="9">#REF!</definedName>
    <definedName name="_DAT8" localSheetId="6">#REF!</definedName>
    <definedName name="_DAT8" localSheetId="5">#REF!</definedName>
    <definedName name="_DAT8" localSheetId="8">#REF!</definedName>
    <definedName name="_DAT8" localSheetId="7">#REF!</definedName>
    <definedName name="_DAT8" localSheetId="10">#REF!</definedName>
    <definedName name="_DAT8">#REF!</definedName>
    <definedName name="_DAT9" localSheetId="9">#REF!</definedName>
    <definedName name="_DAT9" localSheetId="6">#REF!</definedName>
    <definedName name="_DAT9" localSheetId="5">#REF!</definedName>
    <definedName name="_DAT9" localSheetId="8">#REF!</definedName>
    <definedName name="_DAT9" localSheetId="7">#REF!</definedName>
    <definedName name="_DAT9" localSheetId="10">#REF!</definedName>
    <definedName name="_DAT9">#REF!</definedName>
    <definedName name="_GoBack" localSheetId="4">'AUTOS'!#REF!</definedName>
    <definedName name="_GoBack" localSheetId="9">'INCENDIO DEUDORES'!#REF!</definedName>
    <definedName name="_GoBack" localSheetId="6">'IRF'!#REF!</definedName>
    <definedName name="_GoBack" localSheetId="2">'MANEJO'!#REF!</definedName>
    <definedName name="_GoBack" localSheetId="1">'R.C.E.'!#REF!</definedName>
    <definedName name="_GoBack" localSheetId="5">'RCSP'!#REF!</definedName>
    <definedName name="_GoBack" localSheetId="3">'TR. VALORES'!#REF!</definedName>
    <definedName name="_GoBack" localSheetId="0">'TRDM'!#REF!</definedName>
    <definedName name="_GoBack" localSheetId="8">'VIDA DEUDORES'!#REF!</definedName>
    <definedName name="_GoBack" localSheetId="7">'VIDA FUNCIONARIOS'!#REF!</definedName>
    <definedName name="_GoBack" localSheetId="10">'VIDA GRUPO EXEQUIAS'!#REF!</definedName>
    <definedName name="A_impresión_IM" localSheetId="9">#REF!</definedName>
    <definedName name="A_impresión_IM" localSheetId="6">#REF!</definedName>
    <definedName name="A_impresión_IM" localSheetId="5">#REF!</definedName>
    <definedName name="A_impresión_IM" localSheetId="8">#REF!</definedName>
    <definedName name="A_impresión_IM" localSheetId="7">#REF!</definedName>
    <definedName name="A_impresión_IM" localSheetId="10">#REF!</definedName>
    <definedName name="A_impresión_IM">#REF!</definedName>
    <definedName name="_xlnm.Print_Area" localSheetId="4">'AUTOS'!$B$1:$E$8</definedName>
    <definedName name="_xlnm.Print_Area" localSheetId="9">'INCENDIO DEUDORES'!$A$1:$D$72</definedName>
    <definedName name="_xlnm.Print_Area" localSheetId="6">'IRF'!$B$1:$E$6</definedName>
    <definedName name="_xlnm.Print_Area" localSheetId="2">'MANEJO'!$A$1:$E$44</definedName>
    <definedName name="_xlnm.Print_Area" localSheetId="5">'RCSP'!$B$1:$E$9</definedName>
    <definedName name="_xlnm.Print_Area" localSheetId="0">'TRDM'!$A$1:$D$69</definedName>
    <definedName name="_xlnm.Print_Area" localSheetId="8">'VIDA DEUDORES'!$B$1:$E$6</definedName>
    <definedName name="_xlnm.Print_Area" localSheetId="7">'VIDA FUNCIONARIOS'!$B$1:$E$10</definedName>
    <definedName name="_xlnm.Print_Area" localSheetId="10">'VIDA GRUPO EXEQUIAS'!$B$1:$E$6</definedName>
    <definedName name="ax" localSheetId="9">#REF!</definedName>
    <definedName name="ax" localSheetId="6">#REF!</definedName>
    <definedName name="ax" localSheetId="5">#REF!</definedName>
    <definedName name="ax" localSheetId="8">#REF!</definedName>
    <definedName name="ax" localSheetId="7">#REF!</definedName>
    <definedName name="ax" localSheetId="10">#REF!</definedName>
    <definedName name="ax">#REF!</definedName>
    <definedName name="factores" localSheetId="9">#REF!</definedName>
    <definedName name="factores" localSheetId="6">#REF!</definedName>
    <definedName name="factores" localSheetId="5">#REF!</definedName>
    <definedName name="factores" localSheetId="8">#REF!</definedName>
    <definedName name="factores" localSheetId="7">#REF!</definedName>
    <definedName name="factores" localSheetId="10">#REF!</definedName>
    <definedName name="factores">#REF!</definedName>
    <definedName name="OLE_LINK2_1" localSheetId="9">#REF!</definedName>
    <definedName name="OLE_LINK2_1" localSheetId="6">#REF!</definedName>
    <definedName name="OLE_LINK2_1" localSheetId="5">#REF!</definedName>
    <definedName name="OLE_LINK2_1" localSheetId="8">#REF!</definedName>
    <definedName name="OLE_LINK2_1" localSheetId="7">#REF!</definedName>
    <definedName name="OLE_LINK2_1" localSheetId="10">#REF!</definedName>
    <definedName name="OLE_LINK2_1">#REF!</definedName>
    <definedName name="SMMLV" localSheetId="9">'[1]CalculoBrechaColseguros'!#REF!</definedName>
    <definedName name="SMMLV" localSheetId="6">'[1]CalculoBrechaColseguros'!#REF!</definedName>
    <definedName name="SMMLV" localSheetId="5">'[1]CalculoBrechaColseguros'!#REF!</definedName>
    <definedName name="SMMLV" localSheetId="8">'[1]CalculoBrechaColseguros'!#REF!</definedName>
    <definedName name="SMMLV" localSheetId="7">'[1]CalculoBrechaColseguros'!#REF!</definedName>
    <definedName name="SMMLV" localSheetId="10">'[1]CalculoBrechaColseguros'!#REF!</definedName>
    <definedName name="SMMLV">'[1]CalculoBrechaColseguros'!#REF!</definedName>
    <definedName name="SUELDO">'[2]SUELDO'!$A:$XFD</definedName>
    <definedName name="TEST1" localSheetId="9">#REF!</definedName>
    <definedName name="TEST1" localSheetId="6">#REF!</definedName>
    <definedName name="TEST1" localSheetId="5">#REF!</definedName>
    <definedName name="TEST1" localSheetId="8">#REF!</definedName>
    <definedName name="TEST1" localSheetId="7">#REF!</definedName>
    <definedName name="TEST1" localSheetId="10">#REF!</definedName>
    <definedName name="TEST1">#REF!</definedName>
    <definedName name="TESTHKEY" localSheetId="9">#REF!</definedName>
    <definedName name="TESTHKEY" localSheetId="6">#REF!</definedName>
    <definedName name="TESTHKEY" localSheetId="5">#REF!</definedName>
    <definedName name="TESTHKEY" localSheetId="8">#REF!</definedName>
    <definedName name="TESTHKEY" localSheetId="7">#REF!</definedName>
    <definedName name="TESTHKEY" localSheetId="10">#REF!</definedName>
    <definedName name="TESTHKEY">#REF!</definedName>
    <definedName name="TESTKEYS" localSheetId="9">#REF!</definedName>
    <definedName name="TESTKEYS" localSheetId="6">#REF!</definedName>
    <definedName name="TESTKEYS" localSheetId="5">#REF!</definedName>
    <definedName name="TESTKEYS" localSheetId="8">#REF!</definedName>
    <definedName name="TESTKEYS" localSheetId="7">#REF!</definedName>
    <definedName name="TESTKEYS" localSheetId="10">#REF!</definedName>
    <definedName name="TESTKEYS">#REF!</definedName>
    <definedName name="TESTVKEY" localSheetId="9">#REF!</definedName>
    <definedName name="TESTVKEY" localSheetId="6">#REF!</definedName>
    <definedName name="TESTVKEY" localSheetId="5">#REF!</definedName>
    <definedName name="TESTVKEY" localSheetId="8">#REF!</definedName>
    <definedName name="TESTVKEY" localSheetId="7">#REF!</definedName>
    <definedName name="TESTVKEY" localSheetId="10">#REF!</definedName>
    <definedName name="TESTVKEY">#REF!</definedName>
    <definedName name="TMI" localSheetId="9">#REF!</definedName>
    <definedName name="TMI" localSheetId="6">#REF!</definedName>
    <definedName name="TMI" localSheetId="5">#REF!</definedName>
    <definedName name="TMI" localSheetId="8">#REF!</definedName>
    <definedName name="TMI" localSheetId="7">#REF!</definedName>
    <definedName name="TMI" localSheetId="10">#REF!</definedName>
    <definedName name="TMI">#REF!</definedName>
    <definedName name="wer23a" localSheetId="9">#REF!</definedName>
    <definedName name="wer23a" localSheetId="6">#REF!</definedName>
    <definedName name="wer23a" localSheetId="5">#REF!</definedName>
    <definedName name="wer23a" localSheetId="8">#REF!</definedName>
    <definedName name="wer23a" localSheetId="7">#REF!</definedName>
    <definedName name="wer23a" localSheetId="10">#REF!</definedName>
    <definedName name="wer23a">#REF!</definedName>
  </definedNames>
  <calcPr fullCalcOnLoad="1"/>
</workbook>
</file>

<file path=xl/sharedStrings.xml><?xml version="1.0" encoding="utf-8"?>
<sst xmlns="http://schemas.openxmlformats.org/spreadsheetml/2006/main" count="288" uniqueCount="136">
  <si>
    <t>Sin deducible</t>
  </si>
  <si>
    <t>SUBTOTAL PUNTOS CLAUSULAS</t>
  </si>
  <si>
    <t>Señor proponente indique aquí su ofrecimiento:</t>
  </si>
  <si>
    <t>Puntos</t>
  </si>
  <si>
    <t xml:space="preserve">Condiciones Complementarias </t>
  </si>
  <si>
    <t>CONDICIONES COMPLEMENTARIAS CALIFICABLES NO OBLIGATORIAS</t>
  </si>
  <si>
    <r>
      <t>No aplicación de demérito por uso y/o mejora tecnológica, para reclamaciones por daño interno en equipo eléctrico y electrónico para equipos con edades superiores a cinco (5) años y hasta diez (10) años.</t>
    </r>
    <r>
      <rPr>
        <sz val="10"/>
        <color indexed="8"/>
        <rFont val="Century Gothic"/>
        <family val="2"/>
      </rPr>
      <t xml:space="preserve"> </t>
    </r>
  </si>
  <si>
    <r>
      <t xml:space="preserve">Reparaciones y ajuste de pérdidas en caso de siniestro: </t>
    </r>
    <r>
      <rPr>
        <sz val="10"/>
        <color indexed="8"/>
        <rFont val="Century Gothic"/>
        <family val="2"/>
      </rPr>
      <t>Se debe ofrecer el límite ofrecido en exceso del básico obligatorio.</t>
    </r>
  </si>
  <si>
    <t>DEDUCIBLES PÓLIZA SEGURO DE DAÑOS MATERIALES</t>
  </si>
  <si>
    <t>TABLA DE CALIFICACIÓN</t>
  </si>
  <si>
    <t>A. Terremoto, temblor, erupción volcánica, maremoto, tsunami</t>
  </si>
  <si>
    <t>B. HMACCOP, AMIT, sabotaje, terrorismo</t>
  </si>
  <si>
    <t>C. Hurto calificado y hurto simple</t>
  </si>
  <si>
    <t>D. Equipos móviles y portátiles</t>
  </si>
  <si>
    <t>E. Daño interno (Equipos eléctricos y electrónicos)</t>
  </si>
  <si>
    <t>F. Daño Interno (Rotura de maquinaria)</t>
  </si>
  <si>
    <t>G. Demás eventos</t>
  </si>
  <si>
    <t>SUBTOTAL DEDUCIBLES</t>
  </si>
  <si>
    <t>A. Terremoto, temblor, erupción volcánica, maremoto, tsunami (sin mínimo)</t>
  </si>
  <si>
    <t>Superior a 0% y hasta 1% de la pérdida</t>
  </si>
  <si>
    <t>Superior a 1% se rechazará la propuesta</t>
  </si>
  <si>
    <t>B. HMACCOP, AMIT, sabotaje, terrorismo (sin mínimo)</t>
  </si>
  <si>
    <t>Superior a 1% y hasta 2% de la pérdida</t>
  </si>
  <si>
    <t>Superior a 2% y hasta 3% de la pérdida</t>
  </si>
  <si>
    <t>Superior a 3% se rechazará la propuesta</t>
  </si>
  <si>
    <t>C. Hurto calificado y hurto simple (sin mínimo)</t>
  </si>
  <si>
    <t>D. Equipos móviles y portátiles (sin mínimo)</t>
  </si>
  <si>
    <t>E. Daño interno (Equipos eléctricos y electrónicos) (sin mínimo)</t>
  </si>
  <si>
    <t>F. Daño Interno (Rotura de maquinaria) (sin mínimo)</t>
  </si>
  <si>
    <t>G. Demás eventos (sin mínimo)</t>
  </si>
  <si>
    <r>
      <t xml:space="preserve">Lïmite asegurado adicional al básico sin cobro de prima adicional: </t>
    </r>
    <r>
      <rPr>
        <sz val="10"/>
        <rFont val="Century Gothic"/>
        <family val="2"/>
      </rPr>
      <t>Se otorgará el máximo puntaje al proponente que ofrezca el mayor límite adicional al básico exigido, los demás se calificarán de manera proporcional.</t>
    </r>
  </si>
  <si>
    <t>TOTAL</t>
  </si>
  <si>
    <t xml:space="preserve"> PÓLIZA DE SEGURO INFIDELIDAD Y RIESGOS FINANCIEROS </t>
  </si>
  <si>
    <t>Observaciones</t>
  </si>
  <si>
    <r>
      <t xml:space="preserve">Cláusula de Infidelidad de empleado. </t>
    </r>
    <r>
      <rPr>
        <sz val="10"/>
        <color indexed="8"/>
        <rFont val="Century Gothic"/>
        <family val="2"/>
      </rPr>
      <t>Sin exigencia de demostrar la ganancia personal indebida.</t>
    </r>
  </si>
  <si>
    <t>Para obtener el puntaje se debe ofrecer en las condiciones solicitadas, en caso de modificaciones que desfavorezcan a PREVISORA no se calificará la cláusula.</t>
  </si>
  <si>
    <r>
      <t>Bono por largo plazo:</t>
    </r>
    <r>
      <rPr>
        <sz val="10"/>
        <color indexed="8"/>
        <rFont val="Century Gothic"/>
        <family val="2"/>
      </rPr>
      <t xml:space="preserve"> Se debe indicar el porcentaje de descuento para la segunda vigencia.</t>
    </r>
  </si>
  <si>
    <t>A las mayores condiciones ofrecidas se les otorgará el máximo puntaje, a las demás se les otorgará de manera proporcional.</t>
  </si>
  <si>
    <r>
      <t xml:space="preserve">Costo Neto Financiero: </t>
    </r>
    <r>
      <rPr>
        <sz val="10"/>
        <color indexed="8"/>
        <rFont val="Century Gothic"/>
        <family val="2"/>
      </rPr>
      <t>Se solicita  la tasa, el límite máximo mensual y en el agregado anual, adicional al básico exigido.</t>
    </r>
  </si>
  <si>
    <r>
      <t xml:space="preserve">Costo limpieza: </t>
    </r>
    <r>
      <rPr>
        <sz val="10"/>
        <color indexed="8"/>
        <rFont val="Century Gothic"/>
        <family val="2"/>
      </rPr>
      <t>Se solicita un sublimite en adición a la oferta básica.</t>
    </r>
  </si>
  <si>
    <r>
      <t xml:space="preserve">Ampliación del </t>
    </r>
    <r>
      <rPr>
        <b/>
        <sz val="10"/>
        <color indexed="8"/>
        <rFont val="Century Gothic"/>
        <family val="2"/>
      </rPr>
      <t>Aviso de Siniestro:</t>
    </r>
    <r>
      <rPr>
        <sz val="10"/>
        <color indexed="8"/>
        <rFont val="Century Gothic"/>
        <family val="2"/>
      </rPr>
      <t xml:space="preserve"> Se solicita el término ofrecido en exceso al básico exigido</t>
    </r>
  </si>
  <si>
    <r>
      <t xml:space="preserve">Garantías: </t>
    </r>
    <r>
      <rPr>
        <sz val="10"/>
        <color indexed="8"/>
        <rFont val="Century Gothic"/>
        <family val="2"/>
      </rPr>
      <t>Se sebe tener en cuenta que se deben eliminar las condiciones precedentes de responsabilidad o garantías de la póliza</t>
    </r>
  </si>
  <si>
    <t>DEDUCIBLES</t>
  </si>
  <si>
    <t>Rango de deducible:</t>
  </si>
  <si>
    <t>Puntaje:</t>
  </si>
  <si>
    <t>Superior a 0 y hasta $25.000.000</t>
  </si>
  <si>
    <t>Superior a $25.000.000 y hasta $50.000.000</t>
  </si>
  <si>
    <t>Superior a $50.000.000 y hasta $75.000.000</t>
  </si>
  <si>
    <t>Superior a $75.000.000</t>
  </si>
  <si>
    <t>Se rechaza la propuesta</t>
  </si>
  <si>
    <t>PUNTOS</t>
  </si>
  <si>
    <t xml:space="preserve">CONDICIONES COMPLEMENTARIAS CALIFICABLES NO OBLIGATORIA  </t>
  </si>
  <si>
    <t>No exigibilidad ni aplicación de garantías para ninguna movilización</t>
  </si>
  <si>
    <r>
      <t>Limite asegurado adicional al básico sin cobro de prima adicional. Se debe cotizar los limites asegurados a continuación</t>
    </r>
    <r>
      <rPr>
        <sz val="10"/>
        <rFont val="Century Gothic"/>
        <family val="2"/>
      </rPr>
      <t>, adicional al básico, en las mismas condiciones, así:</t>
    </r>
  </si>
  <si>
    <t xml:space="preserve">Entre $0 y $200 millones </t>
  </si>
  <si>
    <t xml:space="preserve">Superior a $200 millones y $300 millones </t>
  </si>
  <si>
    <t xml:space="preserve">Superior a $300 millones y $500 milllones </t>
  </si>
  <si>
    <t xml:space="preserve">Superior a $500 millones </t>
  </si>
  <si>
    <t>Puntaje</t>
  </si>
  <si>
    <t>Pago de siniestro sin presentación previa de fallo fiscal o investigación administrativa.</t>
  </si>
  <si>
    <t xml:space="preserve">DEDUCIBLES PÓLIZA SEGURO GLOBAL DE MANEJO PARA ENTIDADES OFICIALES </t>
  </si>
  <si>
    <t xml:space="preserve">RANGO DE DEDUCIBLE </t>
  </si>
  <si>
    <t>Puntaje sobre valor de la pérdida</t>
  </si>
  <si>
    <t>Superior a 0   SMMLV y hasta 0,5 SMMLV</t>
  </si>
  <si>
    <t>A. Empleados no Identificados…</t>
  </si>
  <si>
    <t>A.Empleados no Identificados</t>
  </si>
  <si>
    <t>B. Otros Eventos</t>
  </si>
  <si>
    <t xml:space="preserve">Superior a 0% y hasta 0.5% </t>
  </si>
  <si>
    <t xml:space="preserve">Superior a 0.5% y hasta 1% </t>
  </si>
  <si>
    <t xml:space="preserve">Evaluación de Porcentaje: </t>
  </si>
  <si>
    <t xml:space="preserve">Evaluación de Mínimo: En SMMLV </t>
  </si>
  <si>
    <t>Se rechazará la propuesta</t>
  </si>
  <si>
    <t>Superior a 0,5 SMMLV</t>
  </si>
  <si>
    <r>
      <t>Anticipo de indemnización:</t>
    </r>
    <r>
      <rPr>
        <sz val="10"/>
        <color indexed="8"/>
        <rFont val="Century Gothic"/>
        <family val="2"/>
      </rPr>
      <t xml:space="preserve"> En caso de siniestro, siempre y cuando no haya ninguna objeción por parte de los reaseguradores sobre el mismo, se reconocerá un anticipo del 50% del valor del reclamo, siempre y cuando el evento que dio origen al siniestro se encuentre amparado por la póliza y haya sido probado, y el monto de la pérdida se encuentre estimado.</t>
    </r>
  </si>
  <si>
    <t>NO SE OTORGA</t>
  </si>
  <si>
    <t xml:space="preserve">Se otorga con el 10%. Tener en cuenta que en nuestra suscripción estamos en el tercer año de LTA y que la no renovación implica la devolución de un saldo a favor de los aseguradores así:
Vigencia 2013-2014: COP 34.300.000 (Primer año)
Extensión del 28 de febrero de 2014 al 1 de septiembre de 2014: COP 17.384.932
Extensión del 1 de sept de 2014 al 1 de marzo de 2015: COP 17.009.041
Vigencia 2015 (6 meses): COP 18.000.000 (Segundo año LTA)
Última prórroga hasta 1 de octubre de 2015: COP 2.934.783
Así las cosas, el valor total reconocido por LTA equivale a la suma de: COP 89.628.756
</t>
  </si>
  <si>
    <t xml:space="preserve">Costo financiero neto con respecto a títulos valores: se reconocerá al asegurado una tasa de interés máxima de 3% mensual sujeto a un límite máximo de indemnización de COP$300.000.000 por mes y COP$2.700.000.000 en el agregado anual, con un período máximo de indemnización de nueve meses y deducible de quince (15) días. </t>
  </si>
  <si>
    <t>Extensión de gastos de verificación. Como se adjunta. Sublimite COP 2.000.000.000 por todo y cada evento y en el agregado</t>
  </si>
  <si>
    <t>Aviso de siniestro 75 días</t>
  </si>
  <si>
    <t>En caso de siniestro, siempre y cuando no haya ninguna objeción por parte de los reaseguradores sobre el mismo, se reconocerá un anticipo del 50% del valor del reclamo, siempre y cuando el evento que dio origen al siniestro se encuentre amparado por la póliza y haya sido probado, y el monto de la pérdida se encuentre estimado</t>
  </si>
  <si>
    <r>
      <t>Las Condiciones Precedentes de Responsabilidad del clausulado DHP84 son eliminadas</t>
    </r>
    <r>
      <rPr>
        <strike/>
        <sz val="11"/>
        <color indexed="10"/>
        <rFont val="Times New Roman"/>
        <family val="1"/>
      </rPr>
      <t xml:space="preserve"> </t>
    </r>
  </si>
  <si>
    <r>
      <t xml:space="preserve">Errores y omisiones no intencionales. </t>
    </r>
    <r>
      <rPr>
        <sz val="10"/>
        <color indexed="8"/>
        <rFont val="Century Gothic"/>
        <family val="2"/>
      </rPr>
      <t xml:space="preserve">El tomador está obligado a declarar sinceramente los hechos y circunstancias que determinen el estado del riesgo.  La inexactitud sobre hechos o circunstancias que, conocidas por la compañía, la hubieren retraído de celebrar el contrato o inducido a estipular condiciones más onerosas, produce la nulidad relativa del seguro. Sin embargo, si se incurriere en errores, omisiones e inexactitudes imputables al tomador o al asegurado, el contrato no será nulo ni habrá lugar a la aplicación del inciso tercero del artículo 1058 del Código de Comercio sobre reducción porcentual de la prestación asegurada.  En este caso se deberá pagar la prima adecuada al verdadero estado   </t>
    </r>
  </si>
  <si>
    <t>Cláusula de 72 horas para los eventos catastróficos. Se otorga para huelga, asonada, motín, conmoción civil o popular, actos mal intencionados de terceros (incluyendo los actos terroristas).</t>
  </si>
  <si>
    <t>PÓLIZA DE SEGURO DE TODO RIESGO DAÑOS MATERIALES 2018-2019</t>
  </si>
  <si>
    <t xml:space="preserve"> PÓLIZA DE SEGURO GLOBAL DE MANEJO PARA ENTIDADES OFICIALES 2018-2019</t>
  </si>
  <si>
    <t>Faltantes de inventario: Se otorga cobertura para estos faltantes atribuibles a empleados del asegurado siempre y cuando las pérdidas sean consecuencia de delitos amparados por este seguro. Hasta $20.000.000</t>
  </si>
  <si>
    <t xml:space="preserve"> PÓLIZA DE SEGURO DE RESPONSABILIDAD CIVIL EXTRACONTRACTUAL 2018-2019</t>
  </si>
  <si>
    <r>
      <rPr>
        <b/>
        <sz val="10"/>
        <rFont val="Century Gothic"/>
        <family val="2"/>
      </rPr>
      <t>Responsabilidad civil patronal en exceso de la seguridad social.</t>
    </r>
    <r>
      <rPr>
        <sz val="10"/>
        <rFont val="Century Gothic"/>
        <family val="2"/>
      </rPr>
      <t xml:space="preserve">
Quien otorgue el mayor % adicicional por evento. Los demás de forma proporcional</t>
    </r>
  </si>
  <si>
    <t>SEGURO DE TRANSPORTE DE VALORES 2018-2019</t>
  </si>
  <si>
    <t>Se debe cotizar  el límite ofrecido adicional al básico obligatorio. El puntaje se otorga de forma proporcional</t>
  </si>
  <si>
    <t xml:space="preserve"> PÓLIZA DE SEGURO DE AUTOMÓVILES 2018-2019</t>
  </si>
  <si>
    <r>
      <t>Mayor límite asegurado para la cobertura de responsabilidad civil extracontractual para vehículos.</t>
    </r>
    <r>
      <rPr>
        <sz val="10"/>
        <color indexed="8"/>
        <rFont val="Century Gothic"/>
        <family val="2"/>
      </rPr>
      <t xml:space="preserve"> .La calificación se otorga de forma proporcional</t>
    </r>
  </si>
  <si>
    <t>Servicio de Conductor elegido</t>
  </si>
  <si>
    <t xml:space="preserve"> PÓLIZA DE SEGURO DE RESPONSABILIDAD CIVIL SERVIDORES PUBLICOS 2018-2019</t>
  </si>
  <si>
    <t>LIMITE ASEGURADO. Se otorga la máxima calificación a quien ofrezca el mayor límite asegurado adicional al básico de $4.000.000.000, a los demás de forma proporcional.</t>
  </si>
  <si>
    <t>LIMITE ASEGURADO. Se otorga la máxima calificación a quien ofrezca el mayor límite asegurado adicional para gastos de defensa por evento de $700.000.000, a los demás de forma proporcional</t>
  </si>
  <si>
    <t xml:space="preserve"> PÓLIZA DE SEGURO DE INFIDELIDAD Y RIESGOS FINANCIEROS 2018-2019</t>
  </si>
  <si>
    <t>LIMITE ASEGURADO. Se otorga la máxima calificación a quien ofrezca el mayor límite asegurado adicional al básico de a los demás de forma proporcional.</t>
  </si>
  <si>
    <t>Máximo 200 puntos y los demás de forma proporcional</t>
  </si>
  <si>
    <t>Máximo 100 puntos y los demás de forma proporcional</t>
  </si>
  <si>
    <t>Máximo 400 puntos y los demás de forma proporcional</t>
  </si>
  <si>
    <t>Máximo 300 puntos y los demás de forma proporcional</t>
  </si>
  <si>
    <t>Cargos adicionales sin cobro de prima: se otorga la máxima calificación a quien otorgue el lmayor número de cargos adicoinales sin cobro de prima a los indicados en el formulario, a los demás se otorgará el puntaje de forma proporcional</t>
  </si>
  <si>
    <t xml:space="preserve"> PÓLIZA DE SEGURO DE VIDA GRUPO EMPLEADOS 2018-2019</t>
  </si>
  <si>
    <t xml:space="preserve">ENFERMEDADES GRAVES: se otorga el puntaje a quien ofrezca coberturas a las siguientes enfermedades:
Traumatismo mayor de cabeza
Estado de coma
Anemia a plástica
Enfermedad de Alzheimer
Enfermedad de Parkinson: </t>
  </si>
  <si>
    <t>Auxilio funerario: se otorga el puntaje a quien ofrezca un límite adicional de $800.000 al básico solicitado</t>
  </si>
  <si>
    <t xml:space="preserve"> PÓLIZA DE SEGURO DE VIDA GRUPO DEUDORES 2018-2019</t>
  </si>
  <si>
    <r>
      <t xml:space="preserve">Se otorga el puntaje a quien otorgue la siguiente cobertura
</t>
    </r>
    <r>
      <rPr>
        <sz val="10"/>
        <color indexed="8"/>
        <rFont val="Century Gothic"/>
        <family val="2"/>
      </rPr>
      <t>Repatriación: En el evento en que el asegurado principal fallezca en un país diferente a su país de origen, La Compañía reconocerá a los beneficiarios una suma de $10.000.000, como auxilio por repatriación, siempre y cuando se haya surtido este trámite. 
La Compañía no asume responsabilidad en la atención del servicio de repatriación</t>
    </r>
  </si>
  <si>
    <r>
      <t xml:space="preserve">Se otorga el puntaje a quien otorgue la siguiente cobertura
</t>
    </r>
    <r>
      <rPr>
        <sz val="10"/>
        <color indexed="8"/>
        <rFont val="Century Gothic"/>
        <family val="2"/>
      </rPr>
      <t>Renta UCI Diaria: valor diario $100.000, máximo 10 días sin deducible</t>
    </r>
  </si>
  <si>
    <t>Auxilio funerario: se otorga el puntaje a quien ofrezca un límite adicional de $1.000.000 al básico solicitado</t>
  </si>
  <si>
    <t>PÓLIZA DE SEGURO DE INCENDIO DEUDORES 2018-2019</t>
  </si>
  <si>
    <t>Se otorga el puntaje a quien ofrezca la siguiente cobertura:
Gastos de reposisición de escrituras</t>
  </si>
  <si>
    <t>Amparo automático de nuevos predios: se otorga la calificación a quien ofrezca 70 SMMLV adicionales al básico requerido</t>
  </si>
  <si>
    <t>Gastos por alojamiento temporal o arrendamiento en caso de siniestro ocurrido por cualquiera de los eventos amparados por la póliza: se otorga la calificación a quien ofrezca $300.000 más al limite básico requerido</t>
  </si>
  <si>
    <t>DEDUCIBLES PÓLIZA SEGURO INCENDIO DEUDORES</t>
  </si>
  <si>
    <t>A. Incendio y/o rayo, explosión, daños por agua, anegación, avalancha y deslizamiento, tifón, huracán, tornado, ciclón, vientos fuertes, granizo, aeronaves, vehículos, humo.</t>
  </si>
  <si>
    <t>B. Asonada, motín, conmoción civil o popular y huelga, Actos mal intencionados de terceros</t>
  </si>
  <si>
    <t>C. Terremoto, temblor y/o erupción volcánica, maremoto, marejada y tsunami (Sin mínimo)</t>
  </si>
  <si>
    <t>D. Demás eventos</t>
  </si>
  <si>
    <t>Superior a 3% y hasta 4% de la pérdida</t>
  </si>
  <si>
    <t>Superior a 4% y hasta 5% de la pérdida</t>
  </si>
  <si>
    <t>Superior a 5% se rechazará la propuesta</t>
  </si>
  <si>
    <t>Sin mínimo</t>
  </si>
  <si>
    <t>Superior a 0 y hasta 0,5 SMMLV</t>
  </si>
  <si>
    <t>Superior a 0,5 SMMLV y hasta 1 SMMLV</t>
  </si>
  <si>
    <t>Superior a 1 SMMLV se rechazará la propuesta</t>
  </si>
  <si>
    <t>Superior a 0% y hasta 2% de la pérdida</t>
  </si>
  <si>
    <t>Superior a 2% y hasta 4% de la pérdida</t>
  </si>
  <si>
    <t>Superior a 4% y hasta 6% de la pérdida</t>
  </si>
  <si>
    <t>Superior a 6% y hasta 8% de la pérdida</t>
  </si>
  <si>
    <t>Superior a 8% y hasta 10% de la pérdida</t>
  </si>
  <si>
    <t>Superior a 10% se rechazará la propuesta</t>
  </si>
  <si>
    <t xml:space="preserve"> PÓLIZA DE SEGURO DE VIDA GRUPO EXEQUIAS 2018-2019</t>
  </si>
  <si>
    <r>
      <t xml:space="preserve">Se otorga la calificación a quien ofrezca la siguiente cobertura
</t>
    </r>
    <r>
      <rPr>
        <sz val="10"/>
        <color indexed="8"/>
        <rFont val="Century Gothic"/>
        <family val="2"/>
      </rPr>
      <t>Bolsa para empleados no identificados: Se solicita cubrir aquellas personas no identificadas que hayan trabajo 20 años o más para la Previsora y que se hayan pensionado. Valor asegurado  7 SMMLV. Cubrir 5 casos en la vigencia.</t>
    </r>
  </si>
  <si>
    <t>Se otorga el puntaje a quien ofrezca la realización de termografías a 5 sedes de La Previsora</t>
  </si>
  <si>
    <t>Período adicional de descubirmiento: se otorga el puntaja a quien ofrezca un Período adicional de descubrimiento y/o de reclamación de 24 meses con cobro del 50% de la prima de la vigencia, aplica en caso de revocación, no renovación o no prórroga.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</si>
</sst>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 * #,##0.00_ ;_ * \-#,##0.00_ ;_ * &quot;-&quot;??_ ;_ @_ "/>
    <numFmt numFmtId="166" formatCode="_-* #,##0.00_-;\-* #,##0.00_-;_-* &quot;-&quot;??_-;_-@_-"/>
    <numFmt numFmtId="167" formatCode="_ &quot;$&quot;\ * #,##0.00_ ;_ &quot;$&quot;\ * \-#,##0.00_ ;_ &quot;$&quot;\ * &quot;-&quot;??_ ;_ @_ "/>
    <numFmt numFmtId="168" formatCode="_-* #,##0.00\ &quot;Pts&quot;_-;\-* #,##0.00\ &quot;Pts&quot;_-;_-* &quot;-&quot;??\ &quot;Pts&quot;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sz val="10"/>
      <name val="Arial"/>
      <family val="2"/>
    </font>
    <font>
      <b/>
      <sz val="10"/>
      <color indexed="8"/>
      <name val="Century Gothic"/>
      <family val="2"/>
    </font>
    <font>
      <sz val="6.9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trike/>
      <sz val="11"/>
      <color indexed="10"/>
      <name val="Times New Roman"/>
      <family val="1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2" fillId="42" borderId="5" applyNumberFormat="0" applyAlignment="0" applyProtection="0"/>
    <xf numFmtId="41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8" fillId="49" borderId="2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18" fillId="7" borderId="1" applyNumberFormat="0" applyAlignment="0" applyProtection="0"/>
    <xf numFmtId="0" fontId="1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0" fillId="5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6" fillId="53" borderId="11" applyNumberFormat="0" applyFont="0" applyAlignment="0" applyProtection="0"/>
    <xf numFmtId="0" fontId="6" fillId="53" borderId="11" applyNumberFormat="0" applyFont="0" applyAlignment="0" applyProtection="0"/>
    <xf numFmtId="0" fontId="6" fillId="53" borderId="11" applyNumberFormat="0" applyFont="0" applyAlignment="0" applyProtection="0"/>
    <xf numFmtId="0" fontId="20" fillId="39" borderId="1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40" borderId="13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37" fillId="0" borderId="16" applyNumberFormat="0" applyFill="0" applyAlignment="0" applyProtection="0"/>
    <xf numFmtId="0" fontId="47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8" fillId="54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9" fillId="55" borderId="18" xfId="0" applyFont="1" applyFill="1" applyBorder="1" applyAlignment="1">
      <alignment horizontal="center" vertical="center" wrapText="1"/>
    </xf>
    <xf numFmtId="0" fontId="4" fillId="54" borderId="18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7" fillId="54" borderId="18" xfId="0" applyFont="1" applyFill="1" applyBorder="1" applyAlignment="1">
      <alignment/>
    </xf>
    <xf numFmtId="0" fontId="42" fillId="0" borderId="0" xfId="0" applyFont="1" applyAlignment="1">
      <alignment/>
    </xf>
    <xf numFmtId="0" fontId="47" fillId="54" borderId="18" xfId="0" applyFont="1" applyFill="1" applyBorder="1" applyAlignment="1">
      <alignment horizontal="left"/>
    </xf>
    <xf numFmtId="0" fontId="47" fillId="54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0" xfId="0" applyAlignment="1">
      <alignment horizontal="left"/>
    </xf>
    <xf numFmtId="0" fontId="2" fillId="55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7" fillId="56" borderId="18" xfId="0" applyFont="1" applyFill="1" applyBorder="1" applyAlignment="1">
      <alignment/>
    </xf>
    <xf numFmtId="0" fontId="28" fillId="0" borderId="18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8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8" fillId="55" borderId="18" xfId="0" applyFont="1" applyFill="1" applyBorder="1" applyAlignment="1">
      <alignment vertical="center" wrapText="1"/>
    </xf>
    <xf numFmtId="0" fontId="48" fillId="55" borderId="18" xfId="0" applyFont="1" applyFill="1" applyBorder="1" applyAlignment="1">
      <alignment horizontal="center" vertical="center" wrapText="1"/>
    </xf>
    <xf numFmtId="0" fontId="48" fillId="54" borderId="18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" fillId="56" borderId="19" xfId="0" applyFont="1" applyFill="1" applyBorder="1" applyAlignment="1">
      <alignment horizontal="center" vertical="center" wrapText="1"/>
    </xf>
    <xf numFmtId="0" fontId="4" fillId="56" borderId="20" xfId="0" applyFont="1" applyFill="1" applyBorder="1" applyAlignment="1">
      <alignment horizontal="center" vertical="center" wrapText="1"/>
    </xf>
    <xf numFmtId="0" fontId="47" fillId="56" borderId="21" xfId="0" applyFont="1" applyFill="1" applyBorder="1" applyAlignment="1">
      <alignment/>
    </xf>
    <xf numFmtId="0" fontId="4" fillId="54" borderId="22" xfId="0" applyFont="1" applyFill="1" applyBorder="1" applyAlignment="1">
      <alignment horizontal="center" vertical="center" wrapText="1"/>
    </xf>
    <xf numFmtId="0" fontId="28" fillId="56" borderId="23" xfId="0" applyFont="1" applyFill="1" applyBorder="1" applyAlignment="1">
      <alignment/>
    </xf>
    <xf numFmtId="0" fontId="28" fillId="56" borderId="20" xfId="0" applyFont="1" applyFill="1" applyBorder="1" applyAlignment="1">
      <alignment/>
    </xf>
    <xf numFmtId="0" fontId="0" fillId="55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1" fillId="57" borderId="18" xfId="0" applyFont="1" applyFill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8" xfId="0" applyFont="1" applyBorder="1" applyAlignment="1">
      <alignment horizontal="right" vertical="center"/>
    </xf>
    <xf numFmtId="0" fontId="51" fillId="57" borderId="18" xfId="0" applyFont="1" applyFill="1" applyBorder="1" applyAlignment="1">
      <alignment horizontal="right" vertical="center"/>
    </xf>
    <xf numFmtId="0" fontId="47" fillId="57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0" fillId="55" borderId="18" xfId="0" applyFill="1" applyBorder="1" applyAlignment="1">
      <alignment vertical="center" wrapText="1"/>
    </xf>
    <xf numFmtId="0" fontId="27" fillId="0" borderId="18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center" vertical="center"/>
    </xf>
    <xf numFmtId="0" fontId="53" fillId="0" borderId="18" xfId="0" applyFont="1" applyBorder="1" applyAlignment="1">
      <alignment horizontal="justify" vertical="center" wrapText="1"/>
    </xf>
    <xf numFmtId="0" fontId="53" fillId="0" borderId="18" xfId="0" applyFont="1" applyBorder="1" applyAlignment="1">
      <alignment horizontal="justify" vertical="center"/>
    </xf>
    <xf numFmtId="0" fontId="42" fillId="0" borderId="18" xfId="0" applyFont="1" applyBorder="1" applyAlignment="1">
      <alignment/>
    </xf>
    <xf numFmtId="0" fontId="0" fillId="58" borderId="0" xfId="0" applyFill="1" applyAlignment="1">
      <alignment/>
    </xf>
    <xf numFmtId="0" fontId="49" fillId="58" borderId="0" xfId="0" applyFont="1" applyFill="1" applyAlignment="1">
      <alignment horizontal="center" vertical="center"/>
    </xf>
    <xf numFmtId="0" fontId="0" fillId="58" borderId="18" xfId="0" applyFill="1" applyBorder="1" applyAlignment="1">
      <alignment wrapText="1"/>
    </xf>
    <xf numFmtId="0" fontId="0" fillId="58" borderId="18" xfId="0" applyFill="1" applyBorder="1" applyAlignment="1">
      <alignment vertical="center"/>
    </xf>
    <xf numFmtId="0" fontId="0" fillId="58" borderId="0" xfId="0" applyFill="1" applyAlignment="1">
      <alignment wrapText="1"/>
    </xf>
    <xf numFmtId="0" fontId="27" fillId="58" borderId="0" xfId="0" applyFont="1" applyFill="1" applyAlignment="1">
      <alignment/>
    </xf>
    <xf numFmtId="0" fontId="2" fillId="58" borderId="0" xfId="0" applyFont="1" applyFill="1" applyAlignment="1">
      <alignment horizontal="center" vertical="center"/>
    </xf>
    <xf numFmtId="0" fontId="54" fillId="58" borderId="0" xfId="0" applyFont="1" applyFill="1" applyAlignment="1">
      <alignment vertical="center" wrapText="1"/>
    </xf>
    <xf numFmtId="0" fontId="54" fillId="58" borderId="0" xfId="0" applyFont="1" applyFill="1" applyAlignment="1">
      <alignment vertical="center"/>
    </xf>
    <xf numFmtId="0" fontId="47" fillId="56" borderId="18" xfId="0" applyFont="1" applyFill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0" fontId="4" fillId="56" borderId="25" xfId="0" applyFont="1" applyFill="1" applyBorder="1" applyAlignment="1">
      <alignment horizontal="center" vertical="center" wrapText="1"/>
    </xf>
    <xf numFmtId="0" fontId="4" fillId="54" borderId="18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7" fillId="0" borderId="26" xfId="0" applyFont="1" applyBorder="1" applyAlignment="1">
      <alignment horizontal="center"/>
    </xf>
    <xf numFmtId="0" fontId="27" fillId="0" borderId="24" xfId="0" applyFont="1" applyBorder="1" applyAlignment="1">
      <alignment horizontal="center" wrapText="1"/>
    </xf>
    <xf numFmtId="0" fontId="27" fillId="0" borderId="23" xfId="0" applyFont="1" applyBorder="1" applyAlignment="1">
      <alignment horizontal="center"/>
    </xf>
    <xf numFmtId="0" fontId="27" fillId="0" borderId="21" xfId="0" applyFont="1" applyBorder="1" applyAlignment="1">
      <alignment horizontal="center" wrapText="1"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 wrapText="1"/>
    </xf>
    <xf numFmtId="0" fontId="27" fillId="0" borderId="30" xfId="0" applyFont="1" applyBorder="1" applyAlignment="1">
      <alignment wrapText="1"/>
    </xf>
    <xf numFmtId="0" fontId="27" fillId="0" borderId="31" xfId="0" applyFont="1" applyBorder="1" applyAlignment="1">
      <alignment wrapText="1"/>
    </xf>
    <xf numFmtId="0" fontId="27" fillId="0" borderId="32" xfId="0" applyFont="1" applyBorder="1" applyAlignment="1">
      <alignment horizontal="center"/>
    </xf>
    <xf numFmtId="0" fontId="47" fillId="56" borderId="18" xfId="0" applyFont="1" applyFill="1" applyBorder="1" applyAlignment="1">
      <alignment horizontal="center"/>
    </xf>
    <xf numFmtId="0" fontId="0" fillId="0" borderId="18" xfId="0" applyBorder="1" applyAlignment="1">
      <alignment wrapText="1"/>
    </xf>
    <xf numFmtId="0" fontId="47" fillId="54" borderId="18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/>
    </xf>
    <xf numFmtId="0" fontId="0" fillId="58" borderId="0" xfId="0" applyFill="1" applyBorder="1" applyAlignment="1">
      <alignment wrapText="1"/>
    </xf>
    <xf numFmtId="0" fontId="47" fillId="0" borderId="33" xfId="0" applyFont="1" applyFill="1" applyBorder="1" applyAlignment="1">
      <alignment horizontal="left"/>
    </xf>
    <xf numFmtId="0" fontId="47" fillId="0" borderId="34" xfId="0" applyFont="1" applyFill="1" applyBorder="1" applyAlignment="1">
      <alignment horizontal="left"/>
    </xf>
    <xf numFmtId="0" fontId="47" fillId="58" borderId="0" xfId="0" applyFont="1" applyFill="1" applyAlignment="1">
      <alignment horizontal="center"/>
    </xf>
    <xf numFmtId="0" fontId="3" fillId="54" borderId="18" xfId="0" applyFont="1" applyFill="1" applyBorder="1" applyAlignment="1">
      <alignment horizontal="center" vertical="center" wrapText="1"/>
    </xf>
    <xf numFmtId="0" fontId="4" fillId="54" borderId="18" xfId="0" applyFont="1" applyFill="1" applyBorder="1" applyAlignment="1">
      <alignment vertical="center" wrapText="1"/>
    </xf>
    <xf numFmtId="0" fontId="47" fillId="0" borderId="18" xfId="0" applyFont="1" applyFill="1" applyBorder="1" applyAlignment="1">
      <alignment horizontal="left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47" fillId="58" borderId="37" xfId="0" applyFont="1" applyFill="1" applyBorder="1" applyAlignment="1">
      <alignment horizontal="center"/>
    </xf>
    <xf numFmtId="0" fontId="2" fillId="0" borderId="23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56" borderId="38" xfId="0" applyFont="1" applyFill="1" applyBorder="1" applyAlignment="1">
      <alignment horizontal="center" vertical="center" wrapText="1"/>
    </xf>
    <xf numFmtId="0" fontId="3" fillId="56" borderId="20" xfId="0" applyFont="1" applyFill="1" applyBorder="1" applyAlignment="1">
      <alignment horizontal="center" vertical="center" wrapText="1"/>
    </xf>
    <xf numFmtId="0" fontId="4" fillId="56" borderId="39" xfId="0" applyFont="1" applyFill="1" applyBorder="1" applyAlignment="1">
      <alignment horizontal="center" vertical="center" wrapText="1"/>
    </xf>
    <xf numFmtId="0" fontId="4" fillId="56" borderId="4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7" fillId="55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58" borderId="33" xfId="0" applyFont="1" applyFill="1" applyBorder="1" applyAlignment="1">
      <alignment horizontal="left" vertical="center" wrapText="1"/>
    </xf>
    <xf numFmtId="0" fontId="2" fillId="58" borderId="34" xfId="0" applyFont="1" applyFill="1" applyBorder="1" applyAlignment="1">
      <alignment horizontal="left" vertical="center" wrapText="1"/>
    </xf>
    <xf numFmtId="0" fontId="4" fillId="54" borderId="18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0" fontId="47" fillId="58" borderId="41" xfId="0" applyFont="1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7" fillId="56" borderId="23" xfId="0" applyFont="1" applyFill="1" applyBorder="1" applyAlignment="1">
      <alignment horizontal="center"/>
    </xf>
    <xf numFmtId="0" fontId="47" fillId="56" borderId="44" xfId="0" applyFont="1" applyFill="1" applyBorder="1" applyAlignment="1">
      <alignment horizontal="center"/>
    </xf>
    <xf numFmtId="0" fontId="4" fillId="56" borderId="45" xfId="0" applyFont="1" applyFill="1" applyBorder="1" applyAlignment="1">
      <alignment horizontal="center" vertical="center" wrapText="1"/>
    </xf>
    <xf numFmtId="0" fontId="4" fillId="56" borderId="46" xfId="0" applyFont="1" applyFill="1" applyBorder="1" applyAlignment="1">
      <alignment horizontal="center" vertical="center" wrapText="1"/>
    </xf>
    <xf numFmtId="0" fontId="4" fillId="56" borderId="21" xfId="0" applyFont="1" applyFill="1" applyBorder="1" applyAlignment="1">
      <alignment horizontal="center" vertical="center" wrapText="1"/>
    </xf>
    <xf numFmtId="0" fontId="4" fillId="56" borderId="47" xfId="0" applyFont="1" applyFill="1" applyBorder="1" applyAlignment="1">
      <alignment horizontal="center" vertical="center" wrapText="1"/>
    </xf>
    <xf numFmtId="0" fontId="55" fillId="0" borderId="39" xfId="0" applyFont="1" applyBorder="1" applyAlignment="1">
      <alignment horizontal="justify" vertical="center" wrapText="1"/>
    </xf>
    <xf numFmtId="0" fontId="55" fillId="0" borderId="48" xfId="0" applyFont="1" applyBorder="1" applyAlignment="1">
      <alignment horizontal="justify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justify" vertical="center" wrapText="1"/>
    </xf>
    <xf numFmtId="0" fontId="56" fillId="0" borderId="41" xfId="0" applyFont="1" applyBorder="1" applyAlignment="1">
      <alignment horizontal="justify" vertical="center" wrapText="1"/>
    </xf>
    <xf numFmtId="0" fontId="48" fillId="0" borderId="23" xfId="0" applyFont="1" applyBorder="1" applyAlignment="1">
      <alignment horizontal="justify" vertical="center" wrapText="1"/>
    </xf>
    <xf numFmtId="0" fontId="48" fillId="0" borderId="20" xfId="0" applyFont="1" applyBorder="1" applyAlignment="1">
      <alignment horizontal="justify" vertical="center" wrapText="1"/>
    </xf>
    <xf numFmtId="0" fontId="47" fillId="0" borderId="37" xfId="0" applyFont="1" applyBorder="1" applyAlignment="1">
      <alignment horizontal="center"/>
    </xf>
    <xf numFmtId="0" fontId="3" fillId="59" borderId="18" xfId="0" applyFont="1" applyFill="1" applyBorder="1" applyAlignment="1">
      <alignment horizontal="center" vertical="center" wrapText="1"/>
    </xf>
    <xf numFmtId="0" fontId="4" fillId="59" borderId="26" xfId="0" applyFont="1" applyFill="1" applyBorder="1" applyAlignment="1">
      <alignment horizontal="center" vertical="center" wrapText="1"/>
    </xf>
    <xf numFmtId="0" fontId="4" fillId="59" borderId="24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justify" vertical="center" wrapText="1"/>
    </xf>
    <xf numFmtId="0" fontId="55" fillId="0" borderId="20" xfId="0" applyFont="1" applyBorder="1" applyAlignment="1">
      <alignment horizontal="justify" vertical="center" wrapText="1"/>
    </xf>
  </cellXfs>
  <cellStyles count="125">
    <cellStyle name="Normal" xfId="0"/>
    <cellStyle name=" 1" xfId="15"/>
    <cellStyle name="_20100806_corredoresaseociados_ comparativomercado_almonacidy" xfId="16"/>
    <cellStyle name="_20100806_corredoresaseociados_ comparativomercado_almonacidy 2" xfId="17"/>
    <cellStyle name="_20100806_corredoresaseociados_ comparativomercado_almonacidy 3" xfId="18"/>
    <cellStyle name="_Copia de Cotizador Brecha Pensional Aerorepublica 200941" xfId="19"/>
    <cellStyle name="_Copia de Cotizador Brecha Pensional Aerorepublica 200941 2" xfId="20"/>
    <cellStyle name="_Copia de Cotizador Brecha Pensional Aerorepublica 200941 3" xfId="21"/>
    <cellStyle name="_Cotizador Brecha Pensional Aerorepublica 200934" xfId="22"/>
    <cellStyle name="_Cotizador Brecha Pensional Aerorepublica 200934 2" xfId="23"/>
    <cellStyle name="_Cotizador Brecha Pensional Aerorepublica 200934 3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Énfasis1" xfId="43"/>
    <cellStyle name="40% - Énfasis2" xfId="44"/>
    <cellStyle name="40% - Énfasis3" xfId="45"/>
    <cellStyle name="40% - Énfasis4" xfId="46"/>
    <cellStyle name="40% - Énfasis5" xfId="47"/>
    <cellStyle name="40% - Énfasis6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60% - Énfasis1" xfId="55"/>
    <cellStyle name="60% - Énfasis2" xfId="56"/>
    <cellStyle name="60% - Énfasis3" xfId="57"/>
    <cellStyle name="60% - Énfasis4" xfId="58"/>
    <cellStyle name="60% - Énfasis5" xfId="59"/>
    <cellStyle name="60% - Énfasis6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Buena" xfId="68"/>
    <cellStyle name="Calculation" xfId="69"/>
    <cellStyle name="Cálculo" xfId="70"/>
    <cellStyle name="Celda de comprobación" xfId="71"/>
    <cellStyle name="Celda vinculada" xfId="72"/>
    <cellStyle name="Check Cell" xfId="73"/>
    <cellStyle name="Comma 2" xfId="74"/>
    <cellStyle name="Encabezado 4" xfId="75"/>
    <cellStyle name="Énfasis1" xfId="76"/>
    <cellStyle name="Énfasis2" xfId="77"/>
    <cellStyle name="Énfasis3" xfId="78"/>
    <cellStyle name="Énfasis4" xfId="79"/>
    <cellStyle name="Énfasis5" xfId="80"/>
    <cellStyle name="Énfasis6" xfId="81"/>
    <cellStyle name="Entrada" xfId="82"/>
    <cellStyle name="Estilo 1" xfId="83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correcto" xfId="90"/>
    <cellStyle name="Input" xfId="91"/>
    <cellStyle name="Linked Cell" xfId="92"/>
    <cellStyle name="Comma" xfId="93"/>
    <cellStyle name="Comma [0]" xfId="94"/>
    <cellStyle name="Millares 2" xfId="95"/>
    <cellStyle name="Millares 2 2" xfId="96"/>
    <cellStyle name="Millares 3" xfId="97"/>
    <cellStyle name="Millares 3 2" xfId="98"/>
    <cellStyle name="Currency" xfId="99"/>
    <cellStyle name="Currency [0]" xfId="100"/>
    <cellStyle name="Moneda 2" xfId="101"/>
    <cellStyle name="Moneda 3" xfId="102"/>
    <cellStyle name="Moneda 4" xfId="103"/>
    <cellStyle name="Moneda 4 2" xfId="104"/>
    <cellStyle name="Moneda 4 3" xfId="105"/>
    <cellStyle name="Neutral" xfId="106"/>
    <cellStyle name="Normal 11" xfId="107"/>
    <cellStyle name="Normal 2" xfId="108"/>
    <cellStyle name="Normal 2 2" xfId="109"/>
    <cellStyle name="Normal 2 3" xfId="110"/>
    <cellStyle name="Normal 3" xfId="111"/>
    <cellStyle name="Normal 3 2" xfId="112"/>
    <cellStyle name="Normal 3 3" xfId="113"/>
    <cellStyle name="Normal 3 4" xfId="114"/>
    <cellStyle name="Normal 4" xfId="115"/>
    <cellStyle name="Normal 5" xfId="116"/>
    <cellStyle name="Normal 6" xfId="117"/>
    <cellStyle name="Notas" xfId="118"/>
    <cellStyle name="Notas 2" xfId="119"/>
    <cellStyle name="Notas 3" xfId="120"/>
    <cellStyle name="Note" xfId="121"/>
    <cellStyle name="Output" xfId="122"/>
    <cellStyle name="Percent" xfId="123"/>
    <cellStyle name="Porcentaje 2" xfId="124"/>
    <cellStyle name="Porcentaje 3" xfId="125"/>
    <cellStyle name="Salida" xfId="126"/>
    <cellStyle name="Style 1" xfId="127"/>
    <cellStyle name="Style 1 2" xfId="128"/>
    <cellStyle name="Style 1_120116_vida DeudoresPrevisora_comparativomercado _arismendib" xfId="129"/>
    <cellStyle name="Texto de advertencia" xfId="130"/>
    <cellStyle name="Texto explicativo" xfId="131"/>
    <cellStyle name="Title" xfId="132"/>
    <cellStyle name="Título" xfId="133"/>
    <cellStyle name="Título 1" xfId="134"/>
    <cellStyle name="Título 2" xfId="135"/>
    <cellStyle name="Título 3" xfId="136"/>
    <cellStyle name="Total" xfId="137"/>
    <cellStyle name="Warning Text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eficios%20y%20Mercadeo\Regional%20Bogot&#225;\2010\Negocios%20Nuevos\Corredores%20Asociados\10.%20Brecha\20100806_corredoresaseociados_%20comparativomercado_almonacid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GERENCIAJ\AppData\Local\Microsoft\Windows\Temporary%20Internet%20Files\Low\Content.IE5\VPLMLUSS\CREDI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berturas"/>
      <sheetName val="CondicionesEconomicas"/>
      <sheetName val="requisitocolseguros"/>
      <sheetName val="tabla Generali"/>
      <sheetName val="CalculoBrechaAlico"/>
      <sheetName val="CalculoBrechaColseguros"/>
      <sheetName val="Calculobrechagenerali"/>
      <sheetName val="Base de 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editos (2)"/>
      <sheetName val="creditos"/>
      <sheetName val="nomina"/>
      <sheetName val="DATOS GRAFIACA"/>
      <sheetName val="RESUMEN"/>
      <sheetName val="SUELDO"/>
      <sheetName val="APORTES"/>
    </sheetNames>
    <sheetDataSet>
      <sheetData sheetId="5">
        <row r="1">
          <cell r="A1" t="str">
            <v>NIT</v>
          </cell>
          <cell r="B1" t="str">
            <v>NOMBRE CLIENTE</v>
          </cell>
          <cell r="C1" t="str">
            <v>SALDO</v>
          </cell>
          <cell r="D1" t="str">
            <v>CUOTA</v>
          </cell>
          <cell r="E1" t="str">
            <v>SUELDO</v>
          </cell>
        </row>
        <row r="2">
          <cell r="A2">
            <v>1165558</v>
          </cell>
          <cell r="B2" t="str">
            <v>BARRERA ARGUELLO JUAN ANTONIO</v>
          </cell>
          <cell r="C2">
            <v>4512917</v>
          </cell>
          <cell r="D2">
            <v>19000</v>
          </cell>
          <cell r="E2">
            <v>380000</v>
          </cell>
        </row>
        <row r="3">
          <cell r="A3">
            <v>23923250</v>
          </cell>
          <cell r="B3" t="str">
            <v>BAYONA DE BRAND ISABEL</v>
          </cell>
          <cell r="C3">
            <v>4544163</v>
          </cell>
          <cell r="D3">
            <v>19000</v>
          </cell>
          <cell r="E3">
            <v>380000</v>
          </cell>
        </row>
        <row r="4">
          <cell r="A4">
            <v>20153013</v>
          </cell>
          <cell r="B4" t="str">
            <v>LEON ALDANA ROSALBINA</v>
          </cell>
          <cell r="C4">
            <v>2845600</v>
          </cell>
          <cell r="D4">
            <v>19000</v>
          </cell>
          <cell r="E4">
            <v>380000</v>
          </cell>
        </row>
        <row r="5">
          <cell r="A5">
            <v>20213952</v>
          </cell>
          <cell r="B5" t="str">
            <v>NIETO DE FORERO INES</v>
          </cell>
          <cell r="C5">
            <v>5312455</v>
          </cell>
          <cell r="D5">
            <v>19000</v>
          </cell>
          <cell r="E5">
            <v>380000</v>
          </cell>
        </row>
        <row r="6">
          <cell r="A6">
            <v>21014440</v>
          </cell>
          <cell r="B6" t="str">
            <v>MARTINEZ RICARDO CLAUDIA CRISTINA</v>
          </cell>
          <cell r="C6">
            <v>6950286</v>
          </cell>
          <cell r="D6">
            <v>19000</v>
          </cell>
          <cell r="E6">
            <v>380000</v>
          </cell>
        </row>
        <row r="7">
          <cell r="A7">
            <v>1195322</v>
          </cell>
          <cell r="B7" t="str">
            <v>SALAZAR RIOS ALFONSO</v>
          </cell>
          <cell r="C7">
            <v>3324150</v>
          </cell>
          <cell r="D7">
            <v>20000</v>
          </cell>
          <cell r="E7">
            <v>400000</v>
          </cell>
        </row>
        <row r="8">
          <cell r="A8">
            <v>41307457</v>
          </cell>
          <cell r="B8" t="str">
            <v>RODRIGUEZ ALONZO MARIA TERESA</v>
          </cell>
          <cell r="C8">
            <v>9504091</v>
          </cell>
          <cell r="D8">
            <v>20400</v>
          </cell>
          <cell r="E8">
            <v>408000</v>
          </cell>
        </row>
        <row r="9">
          <cell r="A9">
            <v>20314881</v>
          </cell>
          <cell r="B9" t="str">
            <v>VARELA DE VERGEL LAURA</v>
          </cell>
          <cell r="C9">
            <v>5962077</v>
          </cell>
          <cell r="D9">
            <v>22000</v>
          </cell>
          <cell r="E9">
            <v>440000</v>
          </cell>
        </row>
        <row r="10">
          <cell r="A10">
            <v>39768182</v>
          </cell>
          <cell r="B10" t="str">
            <v>ALONSO FETECUA MARIA VICTORIA</v>
          </cell>
          <cell r="C10">
            <v>6333172</v>
          </cell>
          <cell r="D10">
            <v>22000</v>
          </cell>
          <cell r="E10">
            <v>440000</v>
          </cell>
        </row>
        <row r="11">
          <cell r="A11">
            <v>28630934</v>
          </cell>
          <cell r="B11" t="str">
            <v>MORA DE CIFUENTES EDILMA</v>
          </cell>
          <cell r="C11">
            <v>4433841</v>
          </cell>
          <cell r="D11">
            <v>25000</v>
          </cell>
          <cell r="E11">
            <v>500000</v>
          </cell>
        </row>
        <row r="12">
          <cell r="A12">
            <v>23493588</v>
          </cell>
          <cell r="B12" t="str">
            <v>PEÑA REYES ANA MARIA</v>
          </cell>
          <cell r="C12">
            <v>13330983</v>
          </cell>
          <cell r="D12">
            <v>25000</v>
          </cell>
          <cell r="E12">
            <v>500000</v>
          </cell>
        </row>
        <row r="13">
          <cell r="A13">
            <v>3209262</v>
          </cell>
          <cell r="B13" t="str">
            <v>MARTINEZ RICARDO FERNANDO</v>
          </cell>
          <cell r="C13">
            <v>3539721</v>
          </cell>
          <cell r="D13">
            <v>25000</v>
          </cell>
          <cell r="E13">
            <v>500000</v>
          </cell>
        </row>
        <row r="14">
          <cell r="A14">
            <v>19421734</v>
          </cell>
          <cell r="B14" t="str">
            <v>CAITA SOTO MANUEL ENRIQUE</v>
          </cell>
          <cell r="C14">
            <v>1330975</v>
          </cell>
          <cell r="D14">
            <v>25000</v>
          </cell>
          <cell r="E14">
            <v>500000</v>
          </cell>
        </row>
        <row r="15">
          <cell r="A15">
            <v>1022326354</v>
          </cell>
          <cell r="B15" t="str">
            <v>CABUYA VARGAS MIRIAM JOHANNA</v>
          </cell>
          <cell r="C15">
            <v>474382</v>
          </cell>
          <cell r="D15">
            <v>25000</v>
          </cell>
          <cell r="E15">
            <v>500000</v>
          </cell>
        </row>
        <row r="16">
          <cell r="A16">
            <v>20300882</v>
          </cell>
          <cell r="B16" t="str">
            <v>PEDRAZA DE RODRIGUEZ MANUELA</v>
          </cell>
          <cell r="C16">
            <v>4951454</v>
          </cell>
          <cell r="D16">
            <v>26000</v>
          </cell>
          <cell r="E16">
            <v>520000</v>
          </cell>
        </row>
        <row r="17">
          <cell r="A17">
            <v>29101821</v>
          </cell>
          <cell r="B17" t="str">
            <v>RAMIREZ REYES DORIS</v>
          </cell>
          <cell r="C17">
            <v>5833707</v>
          </cell>
          <cell r="D17">
            <v>27000</v>
          </cell>
          <cell r="E17">
            <v>540000</v>
          </cell>
        </row>
        <row r="18">
          <cell r="A18">
            <v>51707562</v>
          </cell>
          <cell r="B18" t="str">
            <v>GRANADOS MORENO ROSA ALCIRA</v>
          </cell>
          <cell r="C18">
            <v>3809661</v>
          </cell>
          <cell r="D18">
            <v>27000</v>
          </cell>
          <cell r="E18">
            <v>540000</v>
          </cell>
        </row>
        <row r="19">
          <cell r="A19">
            <v>79435806</v>
          </cell>
          <cell r="B19" t="str">
            <v>RAMIREZ CORCHUELO PABLO MARTIN</v>
          </cell>
          <cell r="C19">
            <v>285000</v>
          </cell>
          <cell r="D19">
            <v>30000</v>
          </cell>
          <cell r="E19">
            <v>600000</v>
          </cell>
        </row>
        <row r="20">
          <cell r="A20">
            <v>41444757</v>
          </cell>
          <cell r="B20" t="str">
            <v>FORERO NIETO CLEMENCIA M.</v>
          </cell>
          <cell r="C20">
            <v>4031151</v>
          </cell>
          <cell r="D20">
            <v>30000</v>
          </cell>
          <cell r="E20">
            <v>600000</v>
          </cell>
        </row>
        <row r="21">
          <cell r="A21">
            <v>13888535</v>
          </cell>
          <cell r="B21" t="str">
            <v>CRUZADO ROMERO ANGEL CARMELO</v>
          </cell>
          <cell r="C21">
            <v>9162080</v>
          </cell>
          <cell r="D21">
            <v>30000</v>
          </cell>
          <cell r="E21">
            <v>600000</v>
          </cell>
        </row>
        <row r="22">
          <cell r="A22">
            <v>79633436</v>
          </cell>
          <cell r="B22" t="str">
            <v>BELLO ROMERO WILSON</v>
          </cell>
          <cell r="C22">
            <v>4929459</v>
          </cell>
          <cell r="D22">
            <v>30000</v>
          </cell>
          <cell r="E22">
            <v>600000</v>
          </cell>
        </row>
        <row r="23">
          <cell r="A23">
            <v>19470959</v>
          </cell>
          <cell r="B23" t="str">
            <v>BELLO ROMERO NELSON</v>
          </cell>
          <cell r="C23">
            <v>7077880</v>
          </cell>
          <cell r="D23">
            <v>30000</v>
          </cell>
          <cell r="E23">
            <v>600000</v>
          </cell>
        </row>
        <row r="24">
          <cell r="A24">
            <v>9050131</v>
          </cell>
          <cell r="B24" t="str">
            <v>ARTEAGA LOPEZ SERGIO ARMANDO</v>
          </cell>
          <cell r="C24">
            <v>6843048</v>
          </cell>
          <cell r="D24">
            <v>30000</v>
          </cell>
          <cell r="E24">
            <v>600000</v>
          </cell>
        </row>
        <row r="25">
          <cell r="A25">
            <v>41391297</v>
          </cell>
          <cell r="B25" t="str">
            <v>GONZALEZ SALAS GLORIA</v>
          </cell>
          <cell r="C25">
            <v>10482260</v>
          </cell>
          <cell r="D25">
            <v>31000</v>
          </cell>
          <cell r="E25">
            <v>620000</v>
          </cell>
        </row>
        <row r="26">
          <cell r="A26">
            <v>19139596</v>
          </cell>
          <cell r="B26" t="str">
            <v>VIVEROS CASTELLANOS ENRIQUE</v>
          </cell>
          <cell r="C26">
            <v>5406486</v>
          </cell>
          <cell r="D26">
            <v>32000</v>
          </cell>
          <cell r="E26">
            <v>640000</v>
          </cell>
        </row>
        <row r="27">
          <cell r="A27">
            <v>11792074</v>
          </cell>
          <cell r="B27" t="str">
            <v>RAMIREZ CORDOBA CARLOS ALBERTO</v>
          </cell>
          <cell r="C27">
            <v>4343335</v>
          </cell>
          <cell r="D27">
            <v>32000</v>
          </cell>
          <cell r="E27">
            <v>640000</v>
          </cell>
        </row>
        <row r="28">
          <cell r="A28">
            <v>71608864</v>
          </cell>
          <cell r="B28" t="str">
            <v>AGUDELO VELASQUEZ LEONARDO</v>
          </cell>
          <cell r="C28">
            <v>3132153</v>
          </cell>
          <cell r="D28">
            <v>32000</v>
          </cell>
          <cell r="E28">
            <v>640000</v>
          </cell>
        </row>
        <row r="29">
          <cell r="A29">
            <v>19208174</v>
          </cell>
          <cell r="B29" t="str">
            <v>GUTIERREZ RICAURTE HUMBERTO</v>
          </cell>
          <cell r="C29">
            <v>5909705</v>
          </cell>
          <cell r="D29">
            <v>33000</v>
          </cell>
          <cell r="E29">
            <v>660000</v>
          </cell>
        </row>
        <row r="30">
          <cell r="A30">
            <v>41653737</v>
          </cell>
          <cell r="B30" t="str">
            <v>MACIAS HERNANDEZ DOLIA ELSA</v>
          </cell>
          <cell r="C30">
            <v>5953834</v>
          </cell>
          <cell r="D30">
            <v>34000</v>
          </cell>
          <cell r="E30">
            <v>680000</v>
          </cell>
        </row>
        <row r="31">
          <cell r="A31">
            <v>79655614</v>
          </cell>
          <cell r="B31" t="str">
            <v>FLOREZ CEDIEL OSCAR DAVID</v>
          </cell>
          <cell r="C31">
            <v>1006227</v>
          </cell>
          <cell r="D31">
            <v>35000</v>
          </cell>
          <cell r="E31">
            <v>700000</v>
          </cell>
        </row>
        <row r="32">
          <cell r="A32">
            <v>51551021</v>
          </cell>
          <cell r="B32" t="str">
            <v>MUÑOZ GARZON MABEL</v>
          </cell>
          <cell r="C32">
            <v>4438721</v>
          </cell>
          <cell r="D32">
            <v>36000</v>
          </cell>
          <cell r="E32">
            <v>720000</v>
          </cell>
        </row>
        <row r="33">
          <cell r="A33">
            <v>91202394</v>
          </cell>
          <cell r="B33" t="str">
            <v>LUNA CHAPARRO JESUS ABEL</v>
          </cell>
          <cell r="C33">
            <v>3462967</v>
          </cell>
          <cell r="D33">
            <v>37000</v>
          </cell>
          <cell r="E33">
            <v>740000</v>
          </cell>
        </row>
        <row r="34">
          <cell r="A34">
            <v>19322644</v>
          </cell>
          <cell r="B34" t="str">
            <v>MOYA CONTRERAS LUIS HENRY</v>
          </cell>
          <cell r="C34">
            <v>2621235</v>
          </cell>
          <cell r="D34">
            <v>37000</v>
          </cell>
          <cell r="E34">
            <v>740000</v>
          </cell>
        </row>
        <row r="35">
          <cell r="A35">
            <v>19108024</v>
          </cell>
          <cell r="B35" t="str">
            <v>TORRES SOLER LUIS CARLOS</v>
          </cell>
          <cell r="C35">
            <v>7366055</v>
          </cell>
          <cell r="D35">
            <v>39000</v>
          </cell>
          <cell r="E35">
            <v>780000</v>
          </cell>
        </row>
        <row r="36">
          <cell r="A36">
            <v>16248299</v>
          </cell>
          <cell r="B36" t="str">
            <v>CAMARGO ECHEVERRI CARLOS HUMBERTO</v>
          </cell>
          <cell r="C36">
            <v>5130992</v>
          </cell>
          <cell r="D36">
            <v>40000</v>
          </cell>
          <cell r="E36">
            <v>800000</v>
          </cell>
        </row>
        <row r="37">
          <cell r="A37">
            <v>19188722</v>
          </cell>
          <cell r="B37" t="str">
            <v>VILLADA DIAZ JOSE</v>
          </cell>
          <cell r="C37">
            <v>9405465</v>
          </cell>
          <cell r="D37">
            <v>43000</v>
          </cell>
          <cell r="E37">
            <v>860000</v>
          </cell>
        </row>
        <row r="38">
          <cell r="A38">
            <v>79410274</v>
          </cell>
          <cell r="B38" t="str">
            <v>GOMEZ STRAUCH EDGARDO JOSE</v>
          </cell>
          <cell r="C38">
            <v>6745408</v>
          </cell>
          <cell r="D38">
            <v>43000</v>
          </cell>
          <cell r="E38">
            <v>860000</v>
          </cell>
        </row>
        <row r="39">
          <cell r="A39">
            <v>19220828</v>
          </cell>
          <cell r="B39" t="str">
            <v>BERNAL MENDEZ CARLOS AUGUSTO</v>
          </cell>
          <cell r="C39">
            <v>934142</v>
          </cell>
          <cell r="D39">
            <v>43000</v>
          </cell>
          <cell r="E39">
            <v>860000</v>
          </cell>
        </row>
        <row r="40">
          <cell r="A40">
            <v>20483025</v>
          </cell>
          <cell r="B40" t="str">
            <v>GARZON  JULIA AMPARO</v>
          </cell>
          <cell r="C40">
            <v>2494097</v>
          </cell>
          <cell r="D40">
            <v>43000</v>
          </cell>
          <cell r="E40">
            <v>860000</v>
          </cell>
        </row>
        <row r="41">
          <cell r="A41">
            <v>19475638</v>
          </cell>
          <cell r="B41" t="str">
            <v>VELASCO PINILLA HECTOR</v>
          </cell>
          <cell r="C41">
            <v>1605432</v>
          </cell>
          <cell r="D41">
            <v>43000</v>
          </cell>
          <cell r="E41">
            <v>860000</v>
          </cell>
        </row>
        <row r="42">
          <cell r="A42">
            <v>39655048</v>
          </cell>
          <cell r="B42" t="str">
            <v>VARGAS RUBIO ENEDINA</v>
          </cell>
          <cell r="C42">
            <v>1788896</v>
          </cell>
          <cell r="D42">
            <v>43000</v>
          </cell>
          <cell r="E42">
            <v>860000</v>
          </cell>
        </row>
        <row r="43">
          <cell r="A43">
            <v>17029160</v>
          </cell>
          <cell r="B43" t="str">
            <v>PINZON BERNAL EDMUNDO</v>
          </cell>
          <cell r="C43">
            <v>8021401</v>
          </cell>
          <cell r="D43">
            <v>44000</v>
          </cell>
          <cell r="E43">
            <v>880000</v>
          </cell>
        </row>
        <row r="44">
          <cell r="A44">
            <v>2024993</v>
          </cell>
          <cell r="B44" t="str">
            <v>RODRIGUEZ DE DUARTE AURORA</v>
          </cell>
          <cell r="C44">
            <v>165738</v>
          </cell>
          <cell r="D44">
            <v>44000</v>
          </cell>
          <cell r="E44">
            <v>880000</v>
          </cell>
        </row>
        <row r="45">
          <cell r="A45">
            <v>41398269</v>
          </cell>
          <cell r="B45" t="str">
            <v>NIÑO CAMELO FLOR MARINA</v>
          </cell>
          <cell r="C45">
            <v>8952159</v>
          </cell>
          <cell r="D45">
            <v>44000</v>
          </cell>
          <cell r="E45">
            <v>880000</v>
          </cell>
        </row>
        <row r="46">
          <cell r="A46">
            <v>14248336</v>
          </cell>
          <cell r="B46" t="str">
            <v>POVEDA CASTILLO RAFAEL ANTONIO</v>
          </cell>
          <cell r="C46">
            <v>2124395</v>
          </cell>
          <cell r="D46">
            <v>45500</v>
          </cell>
          <cell r="E46">
            <v>910000</v>
          </cell>
        </row>
        <row r="47">
          <cell r="A47">
            <v>51551537</v>
          </cell>
          <cell r="B47" t="str">
            <v>AVILA DE FAJARDO MYRIAN</v>
          </cell>
          <cell r="C47">
            <v>9598427</v>
          </cell>
          <cell r="D47">
            <v>46000</v>
          </cell>
          <cell r="E47">
            <v>920000</v>
          </cell>
        </row>
        <row r="48">
          <cell r="A48">
            <v>187531</v>
          </cell>
          <cell r="B48" t="str">
            <v>PEREZ LOPEZ MARIA CRISTINA</v>
          </cell>
          <cell r="C48">
            <v>8046616</v>
          </cell>
          <cell r="D48">
            <v>46000</v>
          </cell>
          <cell r="E48">
            <v>920000</v>
          </cell>
        </row>
        <row r="49">
          <cell r="A49">
            <v>41412487</v>
          </cell>
          <cell r="B49" t="str">
            <v>VELOZA DE RUIZ NURY</v>
          </cell>
          <cell r="C49">
            <v>9814032</v>
          </cell>
          <cell r="D49">
            <v>46000</v>
          </cell>
          <cell r="E49">
            <v>920000</v>
          </cell>
        </row>
        <row r="50">
          <cell r="A50">
            <v>41684756</v>
          </cell>
          <cell r="B50" t="str">
            <v>VALERO DIAZ MARIA ELSA</v>
          </cell>
          <cell r="C50">
            <v>1828570</v>
          </cell>
          <cell r="D50">
            <v>46000</v>
          </cell>
          <cell r="E50">
            <v>920000</v>
          </cell>
        </row>
        <row r="51">
          <cell r="A51">
            <v>30003652</v>
          </cell>
          <cell r="B51" t="str">
            <v>PARDO VASQUEZ GLORIA STELLA</v>
          </cell>
          <cell r="C51">
            <v>6168053</v>
          </cell>
          <cell r="D51">
            <v>46000</v>
          </cell>
          <cell r="E51">
            <v>920000</v>
          </cell>
        </row>
        <row r="52">
          <cell r="A52">
            <v>79988627</v>
          </cell>
          <cell r="B52" t="str">
            <v>SANTOS BUITRAGO FABIANO JESUS</v>
          </cell>
          <cell r="C52">
            <v>1268073</v>
          </cell>
          <cell r="D52">
            <v>46000</v>
          </cell>
          <cell r="E52">
            <v>920000</v>
          </cell>
        </row>
        <row r="53">
          <cell r="A53">
            <v>41601099</v>
          </cell>
          <cell r="B53" t="str">
            <v>VILLAMARIN  MARIA DEL CARMEN</v>
          </cell>
          <cell r="C53">
            <v>3856367</v>
          </cell>
          <cell r="D53">
            <v>46000</v>
          </cell>
          <cell r="E53">
            <v>920000</v>
          </cell>
        </row>
        <row r="54">
          <cell r="A54">
            <v>19225010</v>
          </cell>
          <cell r="B54" t="str">
            <v>PEÑA BOHORQUEZ FERNANDO</v>
          </cell>
          <cell r="C54">
            <v>10044802</v>
          </cell>
          <cell r="D54">
            <v>48000</v>
          </cell>
          <cell r="E54">
            <v>960000</v>
          </cell>
        </row>
        <row r="55">
          <cell r="A55">
            <v>79683120</v>
          </cell>
          <cell r="B55" t="str">
            <v>OLIVEROS CAJAMARCA LUIS ALBERTO</v>
          </cell>
          <cell r="C55">
            <v>3026282</v>
          </cell>
          <cell r="D55">
            <v>48000</v>
          </cell>
          <cell r="E55">
            <v>960000</v>
          </cell>
        </row>
        <row r="56">
          <cell r="A56">
            <v>19436646</v>
          </cell>
          <cell r="B56" t="str">
            <v>NOVOA VELASQUEZ NESTOR ARMANDO</v>
          </cell>
          <cell r="C56">
            <v>5842584</v>
          </cell>
          <cell r="D56">
            <v>48000</v>
          </cell>
          <cell r="E56">
            <v>960000</v>
          </cell>
        </row>
        <row r="57">
          <cell r="A57">
            <v>23495242</v>
          </cell>
          <cell r="B57" t="str">
            <v>PAEZ LANCHEROS MARIA ESTHER</v>
          </cell>
          <cell r="C57">
            <v>4588857</v>
          </cell>
          <cell r="D57">
            <v>48000</v>
          </cell>
          <cell r="E57">
            <v>960000</v>
          </cell>
        </row>
        <row r="58">
          <cell r="A58">
            <v>19235365</v>
          </cell>
          <cell r="B58" t="str">
            <v>CUBILLOS  JOSE ARMANDO</v>
          </cell>
          <cell r="C58">
            <v>4896419</v>
          </cell>
          <cell r="D58">
            <v>49000</v>
          </cell>
          <cell r="E58">
            <v>980000</v>
          </cell>
        </row>
        <row r="59">
          <cell r="A59">
            <v>4210838</v>
          </cell>
          <cell r="B59" t="str">
            <v>FARIAS RINCON PABLO</v>
          </cell>
          <cell r="C59">
            <v>1335133</v>
          </cell>
          <cell r="D59">
            <v>49000</v>
          </cell>
          <cell r="E59">
            <v>980000</v>
          </cell>
        </row>
        <row r="60">
          <cell r="A60">
            <v>19262169</v>
          </cell>
          <cell r="B60" t="str">
            <v>VELEZ SANCHEZ HERNANDO</v>
          </cell>
          <cell r="C60">
            <v>799553</v>
          </cell>
          <cell r="D60">
            <v>49000</v>
          </cell>
          <cell r="E60">
            <v>980000</v>
          </cell>
        </row>
        <row r="61">
          <cell r="A61">
            <v>19430040</v>
          </cell>
          <cell r="B61" t="str">
            <v>MEDINA ZORRO FRANCISCO</v>
          </cell>
          <cell r="C61">
            <v>1749805</v>
          </cell>
          <cell r="D61">
            <v>49500</v>
          </cell>
          <cell r="E61">
            <v>990000</v>
          </cell>
        </row>
        <row r="62">
          <cell r="A62">
            <v>79667346</v>
          </cell>
          <cell r="B62" t="str">
            <v>SARMIENTO RUIZ JOSE VICENTE</v>
          </cell>
          <cell r="C62">
            <v>9480805</v>
          </cell>
          <cell r="D62">
            <v>50000</v>
          </cell>
          <cell r="E62">
            <v>1000000</v>
          </cell>
        </row>
        <row r="63">
          <cell r="A63">
            <v>6572280</v>
          </cell>
          <cell r="B63" t="str">
            <v>CORENA ESCORCIA ALVARO</v>
          </cell>
          <cell r="C63">
            <v>26503364</v>
          </cell>
          <cell r="D63">
            <v>50000</v>
          </cell>
          <cell r="E63">
            <v>1000000</v>
          </cell>
        </row>
        <row r="64">
          <cell r="A64">
            <v>41486076</v>
          </cell>
          <cell r="B64" t="str">
            <v>BELTRAN SANIN AURA STELLA</v>
          </cell>
          <cell r="C64">
            <v>1556686</v>
          </cell>
          <cell r="D64">
            <v>50000</v>
          </cell>
          <cell r="E64">
            <v>1000000</v>
          </cell>
        </row>
        <row r="65">
          <cell r="A65">
            <v>4021999</v>
          </cell>
          <cell r="B65" t="str">
            <v>MORENO ROMERO FERNEL ENRIQUE</v>
          </cell>
          <cell r="C65">
            <v>8576796</v>
          </cell>
          <cell r="D65">
            <v>50000</v>
          </cell>
          <cell r="E65">
            <v>1000000</v>
          </cell>
        </row>
        <row r="66">
          <cell r="A66">
            <v>79516458</v>
          </cell>
          <cell r="B66" t="str">
            <v>TAPIAS SALDOVAL JUAN CARLOS</v>
          </cell>
          <cell r="C66">
            <v>2830858</v>
          </cell>
          <cell r="D66">
            <v>50000</v>
          </cell>
          <cell r="E66">
            <v>1000000</v>
          </cell>
        </row>
        <row r="67">
          <cell r="A67">
            <v>19415927</v>
          </cell>
          <cell r="B67" t="str">
            <v>GARNICA GAITAN MARIO RODRIGUEZ</v>
          </cell>
          <cell r="C67">
            <v>500000</v>
          </cell>
          <cell r="D67">
            <v>50000</v>
          </cell>
          <cell r="E67">
            <v>1000000</v>
          </cell>
        </row>
        <row r="68">
          <cell r="A68">
            <v>227429</v>
          </cell>
          <cell r="B68" t="str">
            <v>QUINTERO CRUZ RAFAEL ALFONSO</v>
          </cell>
          <cell r="C68">
            <v>5863767</v>
          </cell>
          <cell r="D68">
            <v>50000</v>
          </cell>
          <cell r="E68">
            <v>1000000</v>
          </cell>
        </row>
        <row r="69">
          <cell r="A69">
            <v>28812637</v>
          </cell>
          <cell r="B69" t="str">
            <v>SALINAS GONZALEZ LIGIA AMANDA</v>
          </cell>
          <cell r="C69">
            <v>6680665</v>
          </cell>
          <cell r="D69">
            <v>50000</v>
          </cell>
          <cell r="E69">
            <v>1000000</v>
          </cell>
        </row>
        <row r="70">
          <cell r="A70">
            <v>14227107</v>
          </cell>
          <cell r="B70" t="str">
            <v>VELEZ CARDONA CESAR AUGUSTO</v>
          </cell>
          <cell r="C70">
            <v>2246951</v>
          </cell>
          <cell r="D70">
            <v>50000</v>
          </cell>
          <cell r="E70">
            <v>1000000</v>
          </cell>
        </row>
        <row r="71">
          <cell r="A71">
            <v>1023860202</v>
          </cell>
          <cell r="B71" t="str">
            <v>SEGURA MORENO LUZ STELLA</v>
          </cell>
          <cell r="C71">
            <v>5967368</v>
          </cell>
          <cell r="D71">
            <v>50000</v>
          </cell>
          <cell r="E71">
            <v>1000000</v>
          </cell>
        </row>
        <row r="72">
          <cell r="A72">
            <v>80149776</v>
          </cell>
          <cell r="B72" t="str">
            <v>LIZARAZO  JULIO DEL CARMEN</v>
          </cell>
          <cell r="C72">
            <v>250000</v>
          </cell>
          <cell r="D72">
            <v>50000</v>
          </cell>
          <cell r="E72">
            <v>1000000</v>
          </cell>
        </row>
        <row r="73">
          <cell r="A73">
            <v>52222166</v>
          </cell>
          <cell r="B73" t="str">
            <v>CELIS ARIAS PATRICIA ANDREA</v>
          </cell>
          <cell r="C73">
            <v>1076870</v>
          </cell>
          <cell r="D73">
            <v>50000</v>
          </cell>
          <cell r="E73">
            <v>1000000</v>
          </cell>
        </row>
        <row r="74">
          <cell r="A74">
            <v>11435445</v>
          </cell>
          <cell r="B74" t="str">
            <v>SUAREZ GAITAN WILMAR</v>
          </cell>
          <cell r="C74">
            <v>609510</v>
          </cell>
          <cell r="D74">
            <v>50000</v>
          </cell>
          <cell r="E74">
            <v>1000000</v>
          </cell>
        </row>
        <row r="75">
          <cell r="A75">
            <v>51870629</v>
          </cell>
          <cell r="B75" t="str">
            <v>PINEDA VALCARCEL MARCELA</v>
          </cell>
          <cell r="C75">
            <v>5730008</v>
          </cell>
          <cell r="D75">
            <v>50000</v>
          </cell>
          <cell r="E75">
            <v>1000000</v>
          </cell>
        </row>
        <row r="76">
          <cell r="A76">
            <v>5986882</v>
          </cell>
          <cell r="B76" t="str">
            <v>RODRIGUEZ GUARNIZO FIDEL</v>
          </cell>
          <cell r="C76">
            <v>9569588</v>
          </cell>
          <cell r="D76">
            <v>50000</v>
          </cell>
          <cell r="E76">
            <v>1000000</v>
          </cell>
        </row>
        <row r="77">
          <cell r="A77">
            <v>17163970</v>
          </cell>
          <cell r="B77" t="str">
            <v>MONTES MATHIEW ROBERTO</v>
          </cell>
          <cell r="C77">
            <v>11012638</v>
          </cell>
          <cell r="D77">
            <v>50000</v>
          </cell>
          <cell r="E77">
            <v>1000000</v>
          </cell>
        </row>
        <row r="78">
          <cell r="A78">
            <v>51680781</v>
          </cell>
          <cell r="B78" t="str">
            <v>ESPITIA FORERO CLAUDIA PATRICIA</v>
          </cell>
          <cell r="C78">
            <v>500000</v>
          </cell>
          <cell r="D78">
            <v>50000</v>
          </cell>
          <cell r="E78">
            <v>1000000</v>
          </cell>
        </row>
        <row r="79">
          <cell r="A79">
            <v>52424541</v>
          </cell>
          <cell r="B79" t="str">
            <v>NEIRA ROJAS DIANA ROCIO</v>
          </cell>
          <cell r="C79">
            <v>1471257</v>
          </cell>
          <cell r="D79">
            <v>50000</v>
          </cell>
          <cell r="E79">
            <v>1000000</v>
          </cell>
        </row>
        <row r="80">
          <cell r="A80">
            <v>51769927</v>
          </cell>
          <cell r="B80" t="str">
            <v>BELLO ROMERO ELSA</v>
          </cell>
          <cell r="C80">
            <v>6628624</v>
          </cell>
          <cell r="D80">
            <v>50000</v>
          </cell>
          <cell r="E80">
            <v>1000000</v>
          </cell>
        </row>
        <row r="81">
          <cell r="A81">
            <v>51570769</v>
          </cell>
          <cell r="B81" t="str">
            <v>ARDILA RAMIREZ MARLENE</v>
          </cell>
          <cell r="C81">
            <v>1781850</v>
          </cell>
          <cell r="D81">
            <v>50000</v>
          </cell>
          <cell r="E81">
            <v>1000000</v>
          </cell>
        </row>
        <row r="82">
          <cell r="A82">
            <v>38210839</v>
          </cell>
          <cell r="B82" t="str">
            <v>BARRETO TRIANA HEIDI MILENA</v>
          </cell>
          <cell r="C82">
            <v>4602751</v>
          </cell>
          <cell r="D82">
            <v>50000</v>
          </cell>
          <cell r="E82">
            <v>1000000</v>
          </cell>
        </row>
        <row r="83">
          <cell r="A83">
            <v>52664298</v>
          </cell>
          <cell r="B83" t="str">
            <v>PORRAS MORALES NELLY PATRICIA</v>
          </cell>
          <cell r="C83">
            <v>6275936</v>
          </cell>
          <cell r="D83">
            <v>50000</v>
          </cell>
          <cell r="E83">
            <v>1000000</v>
          </cell>
        </row>
        <row r="84">
          <cell r="A84">
            <v>80726660</v>
          </cell>
          <cell r="B84" t="str">
            <v>LOPEZ  SAMUEL ALEJANDRO</v>
          </cell>
          <cell r="C84">
            <v>1339954</v>
          </cell>
          <cell r="D84">
            <v>50000</v>
          </cell>
          <cell r="E84">
            <v>1000000</v>
          </cell>
        </row>
        <row r="85">
          <cell r="A85">
            <v>79139930</v>
          </cell>
          <cell r="B85" t="str">
            <v>CUADRADO COLINA ROBERTO CARLOS</v>
          </cell>
          <cell r="C85">
            <v>-43860</v>
          </cell>
          <cell r="D85">
            <v>50000</v>
          </cell>
          <cell r="E85">
            <v>1000000</v>
          </cell>
        </row>
        <row r="86">
          <cell r="A86">
            <v>19460516</v>
          </cell>
          <cell r="B86" t="str">
            <v>CUBILLOS GARZON HUGO EDUARDO</v>
          </cell>
          <cell r="C86">
            <v>1234721</v>
          </cell>
          <cell r="D86">
            <v>50000</v>
          </cell>
          <cell r="E86">
            <v>1000000</v>
          </cell>
        </row>
        <row r="87">
          <cell r="A87">
            <v>51910108</v>
          </cell>
          <cell r="B87" t="str">
            <v>CORREDOR ROJAS LUZ MARINA</v>
          </cell>
          <cell r="C87">
            <v>7810605</v>
          </cell>
          <cell r="D87">
            <v>50000</v>
          </cell>
          <cell r="E87">
            <v>1000000</v>
          </cell>
        </row>
        <row r="88">
          <cell r="A88">
            <v>52269834</v>
          </cell>
          <cell r="B88" t="str">
            <v>ACOSTA LEBRO MARISOL</v>
          </cell>
          <cell r="C88">
            <v>2108084</v>
          </cell>
          <cell r="D88">
            <v>50000</v>
          </cell>
          <cell r="E88">
            <v>1000000</v>
          </cell>
        </row>
        <row r="89">
          <cell r="A89">
            <v>13882280</v>
          </cell>
          <cell r="B89" t="str">
            <v>ESPINOSA BARRETO ROGER ANTONIO</v>
          </cell>
          <cell r="C89">
            <v>9071922</v>
          </cell>
          <cell r="D89">
            <v>51000</v>
          </cell>
          <cell r="E89">
            <v>1020000</v>
          </cell>
        </row>
        <row r="90">
          <cell r="A90">
            <v>13849617</v>
          </cell>
          <cell r="B90" t="str">
            <v>CESPEDEZ DIAZ GUILLERMO</v>
          </cell>
          <cell r="C90">
            <v>7752865</v>
          </cell>
          <cell r="D90">
            <v>52000</v>
          </cell>
          <cell r="E90">
            <v>1040000</v>
          </cell>
        </row>
        <row r="91">
          <cell r="A91">
            <v>19407312</v>
          </cell>
          <cell r="B91" t="str">
            <v>TAPIAS COTE CARLOS GUILLERMO</v>
          </cell>
          <cell r="C91">
            <v>10117096</v>
          </cell>
          <cell r="D91">
            <v>52000</v>
          </cell>
          <cell r="E91">
            <v>1040000</v>
          </cell>
        </row>
        <row r="92">
          <cell r="A92">
            <v>79830106</v>
          </cell>
          <cell r="B92" t="str">
            <v>ALVAREZ BELTRAN EMERSON LEONARDO</v>
          </cell>
          <cell r="C92">
            <v>864801</v>
          </cell>
          <cell r="D92">
            <v>53000</v>
          </cell>
          <cell r="E92">
            <v>1060000</v>
          </cell>
        </row>
        <row r="93">
          <cell r="A93">
            <v>19414449</v>
          </cell>
          <cell r="B93" t="str">
            <v>BARRAGAN MARTINEZ OSCAR KENNEDY</v>
          </cell>
          <cell r="C93">
            <v>53502</v>
          </cell>
          <cell r="D93">
            <v>53000</v>
          </cell>
          <cell r="E93">
            <v>1060000</v>
          </cell>
        </row>
        <row r="94">
          <cell r="A94">
            <v>3992287</v>
          </cell>
          <cell r="B94" t="str">
            <v>MORENO PAYARES TERCERO</v>
          </cell>
          <cell r="C94">
            <v>8834174</v>
          </cell>
          <cell r="D94">
            <v>53000</v>
          </cell>
          <cell r="E94">
            <v>1060000</v>
          </cell>
        </row>
        <row r="95">
          <cell r="A95">
            <v>9524845</v>
          </cell>
          <cell r="B95" t="str">
            <v>TORRES SAENZ CRISTIAN</v>
          </cell>
          <cell r="C95">
            <v>4184019</v>
          </cell>
          <cell r="D95">
            <v>53000</v>
          </cell>
          <cell r="E95">
            <v>1060000</v>
          </cell>
        </row>
        <row r="96">
          <cell r="A96">
            <v>39696069</v>
          </cell>
          <cell r="B96" t="str">
            <v>HERNANDEZ PEREZ LIGIA</v>
          </cell>
          <cell r="C96">
            <v>3990677</v>
          </cell>
          <cell r="D96">
            <v>54000</v>
          </cell>
          <cell r="E96">
            <v>1080000</v>
          </cell>
        </row>
        <row r="97">
          <cell r="A97">
            <v>79159193</v>
          </cell>
          <cell r="B97" t="str">
            <v>CAMACHO ZAMUDIO RICARDO</v>
          </cell>
          <cell r="C97">
            <v>7323354</v>
          </cell>
          <cell r="D97">
            <v>54000</v>
          </cell>
          <cell r="E97">
            <v>1080000</v>
          </cell>
        </row>
        <row r="98">
          <cell r="A98">
            <v>79881463</v>
          </cell>
          <cell r="B98" t="str">
            <v>MELLIZO AGUILERA WILLIAM MAURICIO</v>
          </cell>
          <cell r="C98">
            <v>3588047</v>
          </cell>
          <cell r="D98">
            <v>54000</v>
          </cell>
          <cell r="E98">
            <v>1080000</v>
          </cell>
        </row>
        <row r="99">
          <cell r="A99">
            <v>28521848</v>
          </cell>
          <cell r="B99" t="str">
            <v>OSPINA LUGO NINA MARIA</v>
          </cell>
          <cell r="C99">
            <v>10318793</v>
          </cell>
          <cell r="D99">
            <v>54000</v>
          </cell>
          <cell r="E99">
            <v>1080000</v>
          </cell>
        </row>
        <row r="100">
          <cell r="A100">
            <v>51566681</v>
          </cell>
          <cell r="B100" t="str">
            <v>QUIMBAYO DE MARIÑO DORELIA E.</v>
          </cell>
          <cell r="C100">
            <v>4474404</v>
          </cell>
          <cell r="D100">
            <v>54000</v>
          </cell>
          <cell r="E100">
            <v>1080000</v>
          </cell>
        </row>
        <row r="101">
          <cell r="A101">
            <v>39636922</v>
          </cell>
          <cell r="B101" t="str">
            <v>RINCON ALMANZA FLOR ELBA</v>
          </cell>
          <cell r="C101">
            <v>3489705</v>
          </cell>
          <cell r="D101">
            <v>54000</v>
          </cell>
          <cell r="E101">
            <v>1080000</v>
          </cell>
        </row>
        <row r="102">
          <cell r="A102">
            <v>19351681</v>
          </cell>
          <cell r="B102" t="str">
            <v>BERNAL CABRERA WILLIAN</v>
          </cell>
          <cell r="C102">
            <v>8329793</v>
          </cell>
          <cell r="D102">
            <v>54000</v>
          </cell>
          <cell r="E102">
            <v>1080000</v>
          </cell>
        </row>
        <row r="103">
          <cell r="A103">
            <v>19364653</v>
          </cell>
          <cell r="B103" t="str">
            <v>RODRIGUEZ OSORNO RAFAEL ARMANDO</v>
          </cell>
          <cell r="C103">
            <v>3150635</v>
          </cell>
          <cell r="D103">
            <v>54000</v>
          </cell>
          <cell r="E103">
            <v>1080000</v>
          </cell>
        </row>
        <row r="104">
          <cell r="A104">
            <v>19065322</v>
          </cell>
          <cell r="B104" t="str">
            <v>MILLAN BUITRAGO LUIS FELIPE</v>
          </cell>
          <cell r="C104">
            <v>3300894</v>
          </cell>
          <cell r="D104">
            <v>54000</v>
          </cell>
          <cell r="E104">
            <v>1080000</v>
          </cell>
        </row>
        <row r="105">
          <cell r="A105">
            <v>83087316</v>
          </cell>
          <cell r="B105" t="str">
            <v>LOMBO IBARRA PATRICIO</v>
          </cell>
          <cell r="C105">
            <v>882482</v>
          </cell>
          <cell r="D105">
            <v>54000</v>
          </cell>
          <cell r="E105">
            <v>1080000</v>
          </cell>
        </row>
        <row r="106">
          <cell r="A106">
            <v>19483959</v>
          </cell>
          <cell r="B106" t="str">
            <v>ACOSTA LOPEZ ALBERTO</v>
          </cell>
          <cell r="C106">
            <v>54000</v>
          </cell>
          <cell r="D106">
            <v>54000</v>
          </cell>
          <cell r="E106">
            <v>1080000</v>
          </cell>
        </row>
        <row r="107">
          <cell r="A107">
            <v>52030177</v>
          </cell>
          <cell r="B107" t="str">
            <v>RODRIGUEZ PEDRAZA OLGA LUCIA</v>
          </cell>
          <cell r="C107">
            <v>7624020</v>
          </cell>
          <cell r="D107">
            <v>54000</v>
          </cell>
          <cell r="E107">
            <v>1080000</v>
          </cell>
        </row>
        <row r="108">
          <cell r="A108">
            <v>79393764</v>
          </cell>
          <cell r="B108" t="str">
            <v>CASALLAS  JOSE ALEXANDER</v>
          </cell>
          <cell r="C108">
            <v>3349857</v>
          </cell>
          <cell r="D108">
            <v>54000</v>
          </cell>
          <cell r="E108">
            <v>1080000</v>
          </cell>
        </row>
        <row r="109">
          <cell r="A109">
            <v>46370284</v>
          </cell>
          <cell r="B109" t="str">
            <v>ALVARADO AFRICANO ALEXANDRA</v>
          </cell>
          <cell r="C109">
            <v>881118</v>
          </cell>
          <cell r="D109">
            <v>54000</v>
          </cell>
          <cell r="E109">
            <v>1080000</v>
          </cell>
        </row>
        <row r="110">
          <cell r="A110">
            <v>22621630</v>
          </cell>
          <cell r="B110" t="str">
            <v>MORA MALDONADO MARGARITA</v>
          </cell>
          <cell r="C110">
            <v>6437383</v>
          </cell>
          <cell r="D110">
            <v>54000</v>
          </cell>
          <cell r="E110">
            <v>1080000</v>
          </cell>
        </row>
        <row r="111">
          <cell r="A111">
            <v>80070001</v>
          </cell>
          <cell r="B111" t="str">
            <v>DIAZ MARTINEZ HECTOR GIOVANNY</v>
          </cell>
          <cell r="C111">
            <v>3294103</v>
          </cell>
          <cell r="D111">
            <v>54000</v>
          </cell>
          <cell r="E111">
            <v>1080000</v>
          </cell>
        </row>
        <row r="112">
          <cell r="A112">
            <v>3182258</v>
          </cell>
          <cell r="B112" t="str">
            <v>POLO RESTREPO MARCO VERO</v>
          </cell>
          <cell r="C112">
            <v>9321589</v>
          </cell>
          <cell r="D112">
            <v>54000</v>
          </cell>
          <cell r="E112">
            <v>1080000</v>
          </cell>
        </row>
        <row r="113">
          <cell r="A113">
            <v>51947974</v>
          </cell>
          <cell r="B113" t="str">
            <v>SANDOVAL RIVERA YOLANDA</v>
          </cell>
          <cell r="C113">
            <v>8756144</v>
          </cell>
          <cell r="D113">
            <v>54000</v>
          </cell>
          <cell r="E113">
            <v>1080000</v>
          </cell>
        </row>
        <row r="114">
          <cell r="A114">
            <v>17079134</v>
          </cell>
          <cell r="B114" t="str">
            <v>SANCHEZ CARDENAS DAVID EDUARDO</v>
          </cell>
          <cell r="C114">
            <v>8995993</v>
          </cell>
          <cell r="D114">
            <v>54000</v>
          </cell>
          <cell r="E114">
            <v>1080000</v>
          </cell>
        </row>
        <row r="115">
          <cell r="A115">
            <v>52059490</v>
          </cell>
          <cell r="B115" t="str">
            <v>MALAVER GAITAN MARIA ELIZABETH</v>
          </cell>
          <cell r="C115">
            <v>2726173</v>
          </cell>
          <cell r="D115">
            <v>54000</v>
          </cell>
          <cell r="E115">
            <v>1080000</v>
          </cell>
        </row>
        <row r="116">
          <cell r="A116">
            <v>52228685</v>
          </cell>
          <cell r="B116" t="str">
            <v>ROJAS CLAVIJO OSMARY</v>
          </cell>
          <cell r="C116">
            <v>10325959</v>
          </cell>
          <cell r="D116">
            <v>54000</v>
          </cell>
          <cell r="E116">
            <v>1080000</v>
          </cell>
        </row>
        <row r="117">
          <cell r="A117">
            <v>17184286</v>
          </cell>
          <cell r="B117" t="str">
            <v>CASTRO FERNANDEZ JORGE ENRIQUE</v>
          </cell>
          <cell r="C117">
            <v>2186432</v>
          </cell>
          <cell r="D117">
            <v>54000</v>
          </cell>
          <cell r="E117">
            <v>1080000</v>
          </cell>
        </row>
        <row r="118">
          <cell r="A118">
            <v>52168624</v>
          </cell>
          <cell r="B118" t="str">
            <v>VARGAS TOBAR YOHANA</v>
          </cell>
          <cell r="C118">
            <v>1647584</v>
          </cell>
          <cell r="D118">
            <v>55000</v>
          </cell>
          <cell r="E118">
            <v>1100000</v>
          </cell>
        </row>
        <row r="119">
          <cell r="A119">
            <v>19441298</v>
          </cell>
          <cell r="B119" t="str">
            <v>RODRIGUEZ PINILLA OMAR</v>
          </cell>
          <cell r="C119">
            <v>11124947</v>
          </cell>
          <cell r="D119">
            <v>55000</v>
          </cell>
          <cell r="E119">
            <v>1100000</v>
          </cell>
        </row>
        <row r="120">
          <cell r="A120">
            <v>79530780</v>
          </cell>
          <cell r="B120" t="str">
            <v>RODRIGUEZ VARGAS JAIRO ALEXANER</v>
          </cell>
          <cell r="C120">
            <v>275000</v>
          </cell>
          <cell r="D120">
            <v>55000</v>
          </cell>
          <cell r="E120">
            <v>1100000</v>
          </cell>
        </row>
        <row r="121">
          <cell r="A121">
            <v>334570</v>
          </cell>
          <cell r="B121" t="str">
            <v>HERNANDEZ ZAMBRANO JOSE ALONSO</v>
          </cell>
          <cell r="C121">
            <v>830000</v>
          </cell>
          <cell r="D121">
            <v>55000</v>
          </cell>
          <cell r="E121">
            <v>1100000</v>
          </cell>
        </row>
        <row r="122">
          <cell r="A122">
            <v>1030580960</v>
          </cell>
          <cell r="B122" t="str">
            <v>SALCEDO CORTES JENY PAOLA</v>
          </cell>
          <cell r="C122">
            <v>529474</v>
          </cell>
          <cell r="D122">
            <v>55000</v>
          </cell>
          <cell r="E122">
            <v>1100000</v>
          </cell>
        </row>
        <row r="123">
          <cell r="A123">
            <v>1022924189</v>
          </cell>
          <cell r="B123" t="str">
            <v>CARRILLO RAMIREZ SANDRA MILENA</v>
          </cell>
          <cell r="C123">
            <v>1557206</v>
          </cell>
          <cell r="D123">
            <v>55000</v>
          </cell>
          <cell r="E123">
            <v>1100000</v>
          </cell>
        </row>
        <row r="124">
          <cell r="A124">
            <v>37824333</v>
          </cell>
          <cell r="B124" t="str">
            <v>HERNANDEZ HERNANDEZ LEONOR</v>
          </cell>
          <cell r="C124">
            <v>11305858</v>
          </cell>
          <cell r="D124">
            <v>56000</v>
          </cell>
          <cell r="E124">
            <v>1120000</v>
          </cell>
        </row>
        <row r="125">
          <cell r="A125">
            <v>52935804</v>
          </cell>
          <cell r="B125" t="str">
            <v>BELLO BECERRA ROSA HELENA</v>
          </cell>
          <cell r="C125">
            <v>1494621</v>
          </cell>
          <cell r="D125">
            <v>56000</v>
          </cell>
          <cell r="E125">
            <v>1120000</v>
          </cell>
        </row>
        <row r="126">
          <cell r="A126">
            <v>51653275</v>
          </cell>
          <cell r="B126" t="str">
            <v>NEIRA SANABRIA GLORIA INES</v>
          </cell>
          <cell r="C126">
            <v>4763603</v>
          </cell>
          <cell r="D126">
            <v>56000</v>
          </cell>
          <cell r="E126">
            <v>1120000</v>
          </cell>
        </row>
        <row r="127">
          <cell r="A127">
            <v>19145027</v>
          </cell>
          <cell r="B127" t="str">
            <v>SAMPER CRUZ ALBERTO</v>
          </cell>
          <cell r="C127">
            <v>11662237</v>
          </cell>
          <cell r="D127">
            <v>57000</v>
          </cell>
          <cell r="E127">
            <v>1140000</v>
          </cell>
        </row>
        <row r="128">
          <cell r="A128">
            <v>38240026</v>
          </cell>
          <cell r="B128" t="str">
            <v>BUENO NARVAEZ BLANCA SOFIA</v>
          </cell>
          <cell r="C128">
            <v>12403113</v>
          </cell>
          <cell r="D128">
            <v>58000</v>
          </cell>
          <cell r="E128">
            <v>1160000</v>
          </cell>
        </row>
        <row r="129">
          <cell r="A129">
            <v>4267807</v>
          </cell>
          <cell r="B129" t="str">
            <v>GONZALEZ CASTELLANOS PEDRO HUMBERTO</v>
          </cell>
          <cell r="C129">
            <v>8289648</v>
          </cell>
          <cell r="D129">
            <v>58000</v>
          </cell>
          <cell r="E129">
            <v>1160000</v>
          </cell>
        </row>
        <row r="130">
          <cell r="A130">
            <v>51724249</v>
          </cell>
          <cell r="B130" t="str">
            <v>AGUIRRE RODRIGUEZ MARLENY</v>
          </cell>
          <cell r="C130">
            <v>11399679</v>
          </cell>
          <cell r="D130">
            <v>58000</v>
          </cell>
          <cell r="E130">
            <v>1160000</v>
          </cell>
        </row>
        <row r="131">
          <cell r="A131">
            <v>52732107</v>
          </cell>
          <cell r="B131" t="str">
            <v>VILLAMARIN SAMUDIO DIANA MARCELA</v>
          </cell>
          <cell r="C131">
            <v>3432139</v>
          </cell>
          <cell r="D131">
            <v>58000</v>
          </cell>
          <cell r="E131">
            <v>1160000</v>
          </cell>
        </row>
        <row r="132">
          <cell r="A132">
            <v>4058613</v>
          </cell>
          <cell r="B132" t="str">
            <v>CORDOBA SUAREZ GABRIEL</v>
          </cell>
          <cell r="C132">
            <v>12260594</v>
          </cell>
          <cell r="D132">
            <v>58000</v>
          </cell>
          <cell r="E132">
            <v>1160000</v>
          </cell>
        </row>
        <row r="133">
          <cell r="A133">
            <v>41751137</v>
          </cell>
          <cell r="B133" t="str">
            <v>BETANCOURT BEDOYA GLORIA</v>
          </cell>
          <cell r="C133">
            <v>3422940</v>
          </cell>
          <cell r="D133">
            <v>58000</v>
          </cell>
          <cell r="E133">
            <v>1160000</v>
          </cell>
        </row>
        <row r="134">
          <cell r="A134">
            <v>52341322</v>
          </cell>
          <cell r="B134" t="str">
            <v>SOTELO TRUJILLO LUZ ANDREA</v>
          </cell>
          <cell r="C134">
            <v>1025071</v>
          </cell>
          <cell r="D134">
            <v>58000</v>
          </cell>
          <cell r="E134">
            <v>1160000</v>
          </cell>
        </row>
        <row r="135">
          <cell r="A135">
            <v>51946993</v>
          </cell>
          <cell r="B135" t="str">
            <v>THERAN BARRIOS INGRID DEL CARMEN</v>
          </cell>
          <cell r="C135">
            <v>8499470</v>
          </cell>
          <cell r="D135">
            <v>58000</v>
          </cell>
          <cell r="E135">
            <v>1160000</v>
          </cell>
        </row>
        <row r="136">
          <cell r="A136">
            <v>39701912</v>
          </cell>
          <cell r="B136" t="str">
            <v>BORRAEZ PUENTES JEANET</v>
          </cell>
          <cell r="C136">
            <v>1356578</v>
          </cell>
          <cell r="D136">
            <v>58000</v>
          </cell>
          <cell r="E136">
            <v>1160000</v>
          </cell>
        </row>
        <row r="137">
          <cell r="A137">
            <v>51706182</v>
          </cell>
          <cell r="B137" t="str">
            <v>GOMEZ GOMEZ MARTHA JANETH</v>
          </cell>
          <cell r="C137">
            <v>7107996</v>
          </cell>
          <cell r="D137">
            <v>58000</v>
          </cell>
          <cell r="E137">
            <v>1160000</v>
          </cell>
        </row>
        <row r="138">
          <cell r="A138">
            <v>80271377</v>
          </cell>
          <cell r="B138" t="str">
            <v>VERGARA NIETO MAURICIO</v>
          </cell>
          <cell r="C138">
            <v>9904228</v>
          </cell>
          <cell r="D138">
            <v>59000</v>
          </cell>
          <cell r="E138">
            <v>1180000</v>
          </cell>
        </row>
        <row r="139">
          <cell r="A139">
            <v>51660375</v>
          </cell>
          <cell r="B139" t="str">
            <v>RODRIGUEZ CARDENAS CLAUDIA</v>
          </cell>
          <cell r="C139">
            <v>3247571</v>
          </cell>
          <cell r="D139">
            <v>60000</v>
          </cell>
          <cell r="E139">
            <v>1200000</v>
          </cell>
        </row>
        <row r="140">
          <cell r="A140">
            <v>51674490</v>
          </cell>
          <cell r="B140" t="str">
            <v>MOLINA CASTAÑO MAGDA ISABEL</v>
          </cell>
          <cell r="C140">
            <v>2415774</v>
          </cell>
          <cell r="D140">
            <v>60000</v>
          </cell>
          <cell r="E140">
            <v>1200000</v>
          </cell>
        </row>
        <row r="141">
          <cell r="A141">
            <v>17182467</v>
          </cell>
          <cell r="B141" t="str">
            <v>PEREZ ALCAZAR PEDRO IGNACIO</v>
          </cell>
          <cell r="C141">
            <v>6492393</v>
          </cell>
          <cell r="D141">
            <v>60000</v>
          </cell>
          <cell r="E141">
            <v>1200000</v>
          </cell>
        </row>
        <row r="142">
          <cell r="A142">
            <v>1018432210</v>
          </cell>
          <cell r="B142" t="str">
            <v>MORENO MARTINEZ VIVIAN ANDREA</v>
          </cell>
          <cell r="C142">
            <v>609510</v>
          </cell>
          <cell r="D142">
            <v>60000</v>
          </cell>
          <cell r="E142">
            <v>1200000</v>
          </cell>
        </row>
        <row r="143">
          <cell r="A143">
            <v>79650876</v>
          </cell>
          <cell r="B143" t="str">
            <v>HERNANDEZ DIAZ CARLOS ARTURO</v>
          </cell>
          <cell r="C143">
            <v>1923645</v>
          </cell>
          <cell r="D143">
            <v>60000</v>
          </cell>
          <cell r="E143">
            <v>1200000</v>
          </cell>
        </row>
        <row r="144">
          <cell r="A144">
            <v>79564277</v>
          </cell>
          <cell r="B144" t="str">
            <v>GUERRERO VARONA JORGE FERNANDO</v>
          </cell>
          <cell r="C144">
            <v>669510</v>
          </cell>
          <cell r="D144">
            <v>60000</v>
          </cell>
          <cell r="E144">
            <v>1200000</v>
          </cell>
        </row>
        <row r="145">
          <cell r="A145">
            <v>79331644</v>
          </cell>
          <cell r="B145" t="str">
            <v>LEON ACOSTA JUAN CARLOS</v>
          </cell>
          <cell r="C145">
            <v>60000</v>
          </cell>
          <cell r="D145">
            <v>60000</v>
          </cell>
          <cell r="E145">
            <v>1200000</v>
          </cell>
        </row>
        <row r="146">
          <cell r="A146">
            <v>17321750</v>
          </cell>
          <cell r="B146" t="str">
            <v>LOPEZ HERNANDEZ ALFREDO</v>
          </cell>
          <cell r="C146">
            <v>7944740</v>
          </cell>
          <cell r="D146">
            <v>60000</v>
          </cell>
          <cell r="E146">
            <v>1200000</v>
          </cell>
        </row>
        <row r="147">
          <cell r="A147">
            <v>79844171</v>
          </cell>
          <cell r="B147" t="str">
            <v>RODRIGUEZ LAVERDE LUIS EDUARDO</v>
          </cell>
          <cell r="C147">
            <v>61000</v>
          </cell>
          <cell r="D147">
            <v>61000</v>
          </cell>
          <cell r="E147">
            <v>1220000</v>
          </cell>
        </row>
        <row r="148">
          <cell r="A148">
            <v>51957413</v>
          </cell>
          <cell r="B148" t="str">
            <v>ZAWADZKY ZAPATA ROSA ADRIANA</v>
          </cell>
          <cell r="C148">
            <v>4288241</v>
          </cell>
          <cell r="D148">
            <v>61000</v>
          </cell>
          <cell r="E148">
            <v>1220000</v>
          </cell>
        </row>
        <row r="149">
          <cell r="A149">
            <v>13805684</v>
          </cell>
          <cell r="B149" t="str">
            <v>JIMENEZ CORREDOR RAFAEL</v>
          </cell>
          <cell r="C149">
            <v>10974065</v>
          </cell>
          <cell r="D149">
            <v>61000</v>
          </cell>
          <cell r="E149">
            <v>1220000</v>
          </cell>
        </row>
        <row r="150">
          <cell r="A150">
            <v>97470346</v>
          </cell>
          <cell r="B150" t="str">
            <v>TOVAR GUERRERO LUIS GILBERTO</v>
          </cell>
          <cell r="C150">
            <v>7148704</v>
          </cell>
          <cell r="D150">
            <v>61000</v>
          </cell>
          <cell r="E150">
            <v>1220000</v>
          </cell>
        </row>
        <row r="151">
          <cell r="A151">
            <v>28239348</v>
          </cell>
          <cell r="B151" t="str">
            <v>QUIÑONEZ QUIROZ HELENA</v>
          </cell>
          <cell r="C151">
            <v>10307710</v>
          </cell>
          <cell r="D151">
            <v>61000</v>
          </cell>
          <cell r="E151">
            <v>1220000</v>
          </cell>
        </row>
        <row r="152">
          <cell r="A152">
            <v>80268806</v>
          </cell>
          <cell r="B152" t="str">
            <v>RINCON GONZALEZ JOSE LUIS</v>
          </cell>
          <cell r="C152">
            <v>11510032</v>
          </cell>
          <cell r="D152">
            <v>61000</v>
          </cell>
          <cell r="E152">
            <v>1220000</v>
          </cell>
        </row>
        <row r="153">
          <cell r="A153">
            <v>51846678</v>
          </cell>
          <cell r="B153" t="str">
            <v>GARCIA ROJAS OLGA LUCIA</v>
          </cell>
          <cell r="C153">
            <v>4110608</v>
          </cell>
          <cell r="D153">
            <v>61000</v>
          </cell>
          <cell r="E153">
            <v>1220000</v>
          </cell>
        </row>
        <row r="154">
          <cell r="A154">
            <v>41688768</v>
          </cell>
          <cell r="B154" t="str">
            <v>CARREÑO DE GONZALEZ HELIDA</v>
          </cell>
          <cell r="C154">
            <v>10345691</v>
          </cell>
          <cell r="D154">
            <v>61000</v>
          </cell>
          <cell r="E154">
            <v>1220000</v>
          </cell>
        </row>
        <row r="155">
          <cell r="A155">
            <v>51850196</v>
          </cell>
          <cell r="B155" t="str">
            <v>MELGAREJO MOLINA CARMEN ELISA</v>
          </cell>
          <cell r="C155">
            <v>10082187</v>
          </cell>
          <cell r="D155">
            <v>61000</v>
          </cell>
          <cell r="E155">
            <v>1220000</v>
          </cell>
        </row>
        <row r="156">
          <cell r="A156">
            <v>41714957</v>
          </cell>
          <cell r="B156" t="str">
            <v>ACUÑA SANCHEZ CONSUELO</v>
          </cell>
          <cell r="C156">
            <v>10162068</v>
          </cell>
          <cell r="D156">
            <v>61000</v>
          </cell>
          <cell r="E156">
            <v>1220000</v>
          </cell>
        </row>
        <row r="157">
          <cell r="A157">
            <v>52879357</v>
          </cell>
          <cell r="B157" t="str">
            <v>BERNAL PEREZ SANDRA LILIANA</v>
          </cell>
          <cell r="C157">
            <v>5332481</v>
          </cell>
          <cell r="D157">
            <v>61000</v>
          </cell>
          <cell r="E157">
            <v>1220000</v>
          </cell>
        </row>
        <row r="158">
          <cell r="A158">
            <v>79139044</v>
          </cell>
          <cell r="B158" t="str">
            <v>RODRIGUEZ ROJAS SANDRO</v>
          </cell>
          <cell r="C158">
            <v>9043184</v>
          </cell>
          <cell r="D158">
            <v>61000</v>
          </cell>
          <cell r="E158">
            <v>1220000</v>
          </cell>
        </row>
        <row r="159">
          <cell r="A159">
            <v>51835588</v>
          </cell>
          <cell r="B159" t="str">
            <v>FERGUSSON JAIMES CLAUDIA STELLA</v>
          </cell>
          <cell r="C159">
            <v>2809813</v>
          </cell>
          <cell r="D159">
            <v>61000</v>
          </cell>
          <cell r="E159">
            <v>1220000</v>
          </cell>
        </row>
        <row r="160">
          <cell r="A160">
            <v>28495611</v>
          </cell>
          <cell r="B160" t="str">
            <v>PLATA RUEDA CARMEN LUCIA</v>
          </cell>
          <cell r="C160">
            <v>2676835</v>
          </cell>
          <cell r="D160">
            <v>61000</v>
          </cell>
          <cell r="E160">
            <v>1220000</v>
          </cell>
        </row>
        <row r="161">
          <cell r="A161">
            <v>79598428</v>
          </cell>
          <cell r="B161" t="str">
            <v>FORERO MORA MARIO ARMANDO</v>
          </cell>
          <cell r="C161">
            <v>4473542</v>
          </cell>
          <cell r="D161">
            <v>61000</v>
          </cell>
          <cell r="E161">
            <v>1220000</v>
          </cell>
        </row>
        <row r="162">
          <cell r="A162">
            <v>51853305</v>
          </cell>
          <cell r="B162" t="str">
            <v>VELANDIA ESPINOSA OLGA LUCIA</v>
          </cell>
          <cell r="C162">
            <v>5920785</v>
          </cell>
          <cell r="D162">
            <v>61000</v>
          </cell>
          <cell r="E162">
            <v>1220000</v>
          </cell>
        </row>
        <row r="163">
          <cell r="A163">
            <v>51930264</v>
          </cell>
          <cell r="B163" t="str">
            <v>CORENA GUTIERREZ ANA</v>
          </cell>
          <cell r="C163">
            <v>1803628</v>
          </cell>
          <cell r="D163">
            <v>61000</v>
          </cell>
          <cell r="E163">
            <v>1220000</v>
          </cell>
        </row>
        <row r="164">
          <cell r="A164">
            <v>93285552</v>
          </cell>
          <cell r="B164" t="str">
            <v>CASTRO BLANCO ELIAS</v>
          </cell>
          <cell r="C164">
            <v>1408567</v>
          </cell>
          <cell r="D164">
            <v>62000</v>
          </cell>
          <cell r="E164">
            <v>1240000</v>
          </cell>
        </row>
        <row r="165">
          <cell r="A165">
            <v>51666889</v>
          </cell>
          <cell r="B165" t="str">
            <v>LEURO SALGADO MARIA AMPARO</v>
          </cell>
          <cell r="C165">
            <v>8412300</v>
          </cell>
          <cell r="D165">
            <v>63000</v>
          </cell>
          <cell r="E165">
            <v>1260000</v>
          </cell>
        </row>
        <row r="166">
          <cell r="A166">
            <v>1014200752</v>
          </cell>
          <cell r="B166" t="str">
            <v>VARGAS CIFUENTES ANGIE VIVIANA</v>
          </cell>
          <cell r="C166">
            <v>705093</v>
          </cell>
          <cell r="D166">
            <v>63000</v>
          </cell>
          <cell r="E166">
            <v>1260000</v>
          </cell>
        </row>
        <row r="167">
          <cell r="A167">
            <v>19140405</v>
          </cell>
          <cell r="B167" t="str">
            <v>PEREZ  MARCO ANTONIO</v>
          </cell>
          <cell r="C167">
            <v>8043016</v>
          </cell>
          <cell r="D167">
            <v>65000</v>
          </cell>
          <cell r="E167">
            <v>1300000</v>
          </cell>
        </row>
        <row r="168">
          <cell r="A168">
            <v>51573531</v>
          </cell>
          <cell r="B168" t="str">
            <v>MARTINEZ ARIAS LUCINDA</v>
          </cell>
          <cell r="C168">
            <v>9817970</v>
          </cell>
          <cell r="D168">
            <v>65000</v>
          </cell>
          <cell r="E168">
            <v>1300000</v>
          </cell>
        </row>
        <row r="169">
          <cell r="A169">
            <v>41762412</v>
          </cell>
          <cell r="B169" t="str">
            <v>RAMBAL SANTACRUZ LUZ MARINA</v>
          </cell>
          <cell r="C169">
            <v>3281957</v>
          </cell>
          <cell r="D169">
            <v>65000</v>
          </cell>
          <cell r="E169">
            <v>1300000</v>
          </cell>
        </row>
        <row r="170">
          <cell r="A170">
            <v>20793951</v>
          </cell>
          <cell r="B170" t="str">
            <v>RODRIGUEZ CARDENAS LUZ MARINA</v>
          </cell>
          <cell r="C170">
            <v>10866767</v>
          </cell>
          <cell r="D170">
            <v>65000</v>
          </cell>
          <cell r="E170">
            <v>1300000</v>
          </cell>
        </row>
        <row r="171">
          <cell r="A171">
            <v>8724617</v>
          </cell>
          <cell r="B171" t="str">
            <v>FERRER FRANCO YURY DE JESUS</v>
          </cell>
          <cell r="C171">
            <v>3915055</v>
          </cell>
          <cell r="D171">
            <v>65000</v>
          </cell>
          <cell r="E171">
            <v>1300000</v>
          </cell>
        </row>
        <row r="172">
          <cell r="A172">
            <v>3228513</v>
          </cell>
          <cell r="B172" t="str">
            <v>DE ZUBIRIA SAMPER ANDRES</v>
          </cell>
          <cell r="C172">
            <v>7829162</v>
          </cell>
          <cell r="D172">
            <v>65000</v>
          </cell>
          <cell r="E172">
            <v>1300000</v>
          </cell>
        </row>
        <row r="173">
          <cell r="A173">
            <v>63283651</v>
          </cell>
          <cell r="B173" t="str">
            <v>LUENGAS APONTE SANDRA</v>
          </cell>
          <cell r="C173">
            <v>3742233</v>
          </cell>
          <cell r="D173">
            <v>65000</v>
          </cell>
          <cell r="E173">
            <v>1300000</v>
          </cell>
        </row>
        <row r="174">
          <cell r="A174">
            <v>19452365</v>
          </cell>
          <cell r="B174" t="str">
            <v>RIVERA SANCHEZ GUSTAVO ARMANDO</v>
          </cell>
          <cell r="C174">
            <v>3563040</v>
          </cell>
          <cell r="D174">
            <v>65000</v>
          </cell>
          <cell r="E174">
            <v>1300000</v>
          </cell>
        </row>
        <row r="175">
          <cell r="A175">
            <v>19271274</v>
          </cell>
          <cell r="B175" t="str">
            <v>BERNAL ACERO LUIS HORACIO</v>
          </cell>
          <cell r="C175">
            <v>11093867</v>
          </cell>
          <cell r="D175">
            <v>65000</v>
          </cell>
          <cell r="E175">
            <v>1300000</v>
          </cell>
        </row>
        <row r="176">
          <cell r="A176">
            <v>40398200</v>
          </cell>
          <cell r="B176" t="str">
            <v>RESTREPO TORO ESMERALDA</v>
          </cell>
          <cell r="C176">
            <v>10303274</v>
          </cell>
          <cell r="D176">
            <v>65000</v>
          </cell>
          <cell r="E176">
            <v>1300000</v>
          </cell>
        </row>
        <row r="177">
          <cell r="A177">
            <v>2924959</v>
          </cell>
          <cell r="B177" t="str">
            <v>ALVAREZ MANRIQUE JOSE MARIA</v>
          </cell>
          <cell r="C177">
            <v>6662777</v>
          </cell>
          <cell r="D177">
            <v>65000</v>
          </cell>
          <cell r="E177">
            <v>1300000</v>
          </cell>
        </row>
        <row r="178">
          <cell r="A178">
            <v>79425817</v>
          </cell>
          <cell r="B178" t="str">
            <v>PULIDO CARDOZO OSCAR ANTONIO</v>
          </cell>
          <cell r="C178">
            <v>10593198</v>
          </cell>
          <cell r="D178">
            <v>65000</v>
          </cell>
          <cell r="E178">
            <v>1300000</v>
          </cell>
        </row>
        <row r="179">
          <cell r="A179">
            <v>1015418542</v>
          </cell>
          <cell r="B179" t="str">
            <v>SILVEIRA CABRERA CECILIO</v>
          </cell>
          <cell r="C179">
            <v>1810341</v>
          </cell>
          <cell r="D179">
            <v>65000</v>
          </cell>
          <cell r="E179">
            <v>1300000</v>
          </cell>
        </row>
        <row r="180">
          <cell r="A180">
            <v>5932758</v>
          </cell>
          <cell r="B180" t="str">
            <v>PINZON RAMIREZ PEDRO</v>
          </cell>
          <cell r="C180">
            <v>8408990</v>
          </cell>
          <cell r="D180">
            <v>65000</v>
          </cell>
          <cell r="E180">
            <v>1300000</v>
          </cell>
        </row>
        <row r="181">
          <cell r="A181">
            <v>18464758</v>
          </cell>
          <cell r="B181" t="str">
            <v>GRAJALES CIFUENTES HERNAN</v>
          </cell>
          <cell r="C181">
            <v>725303</v>
          </cell>
          <cell r="D181">
            <v>65000</v>
          </cell>
          <cell r="E181">
            <v>1300000</v>
          </cell>
        </row>
        <row r="182">
          <cell r="A182">
            <v>19135146</v>
          </cell>
          <cell r="B182" t="str">
            <v>PEREZ  BERNABE</v>
          </cell>
          <cell r="C182">
            <v>6034638</v>
          </cell>
          <cell r="D182">
            <v>65000</v>
          </cell>
          <cell r="E182">
            <v>1300000</v>
          </cell>
        </row>
        <row r="183">
          <cell r="A183">
            <v>39698324</v>
          </cell>
          <cell r="B183" t="str">
            <v>PEÑA FRADE NAYIBE</v>
          </cell>
          <cell r="C183">
            <v>5292622</v>
          </cell>
          <cell r="D183">
            <v>65000</v>
          </cell>
          <cell r="E183">
            <v>1300000</v>
          </cell>
        </row>
        <row r="184">
          <cell r="A184">
            <v>79486080</v>
          </cell>
          <cell r="B184" t="str">
            <v>MELO MARTINEZ JULIO CESAR</v>
          </cell>
          <cell r="C184">
            <v>2386178</v>
          </cell>
          <cell r="D184">
            <v>67500</v>
          </cell>
          <cell r="E184">
            <v>1350000</v>
          </cell>
        </row>
        <row r="185">
          <cell r="A185">
            <v>35320765</v>
          </cell>
          <cell r="B185" t="str">
            <v>BELLO ROMERO FANNY</v>
          </cell>
          <cell r="C185">
            <v>11772795</v>
          </cell>
          <cell r="D185">
            <v>68000</v>
          </cell>
          <cell r="E185">
            <v>1360000</v>
          </cell>
        </row>
        <row r="186">
          <cell r="A186">
            <v>13815527</v>
          </cell>
          <cell r="B186" t="str">
            <v>PRADA HERNANDEZ OSCAR</v>
          </cell>
          <cell r="C186">
            <v>14926107</v>
          </cell>
          <cell r="D186">
            <v>68000</v>
          </cell>
          <cell r="E186">
            <v>1360000</v>
          </cell>
        </row>
        <row r="187">
          <cell r="A187">
            <v>41698847</v>
          </cell>
          <cell r="B187" t="str">
            <v>SARMIENTO LOPEZ LUZ DEYANIRA</v>
          </cell>
          <cell r="C187">
            <v>2109981</v>
          </cell>
          <cell r="D187">
            <v>68000</v>
          </cell>
          <cell r="E187">
            <v>1360000</v>
          </cell>
        </row>
        <row r="188">
          <cell r="A188">
            <v>19093507</v>
          </cell>
          <cell r="B188" t="str">
            <v>VILLAMIL PUENTES JORGE</v>
          </cell>
          <cell r="C188">
            <v>12861437</v>
          </cell>
          <cell r="D188">
            <v>68000</v>
          </cell>
          <cell r="E188">
            <v>1360000</v>
          </cell>
        </row>
        <row r="189">
          <cell r="A189">
            <v>41429187</v>
          </cell>
          <cell r="B189" t="str">
            <v>LIZARAZO HERNANDEZ MARIA LUZ</v>
          </cell>
          <cell r="C189">
            <v>-1</v>
          </cell>
          <cell r="D189">
            <v>68000</v>
          </cell>
          <cell r="E189">
            <v>1360000</v>
          </cell>
        </row>
        <row r="190">
          <cell r="A190">
            <v>14270653</v>
          </cell>
          <cell r="B190" t="str">
            <v>CONTRERAS CASTRO MARIO DUSTANO</v>
          </cell>
          <cell r="C190">
            <v>11128164</v>
          </cell>
          <cell r="D190">
            <v>68000</v>
          </cell>
          <cell r="E190">
            <v>1360000</v>
          </cell>
        </row>
        <row r="191">
          <cell r="A191">
            <v>17073109</v>
          </cell>
          <cell r="B191" t="str">
            <v>VARGAS PINILLA GONZALO</v>
          </cell>
          <cell r="C191">
            <v>10629013</v>
          </cell>
          <cell r="D191">
            <v>69000</v>
          </cell>
          <cell r="E191">
            <v>1380000</v>
          </cell>
        </row>
        <row r="192">
          <cell r="A192">
            <v>1022333678</v>
          </cell>
          <cell r="B192" t="str">
            <v>CAMACHO  YURY ANDREA</v>
          </cell>
          <cell r="C192">
            <v>1958764</v>
          </cell>
          <cell r="D192">
            <v>69000</v>
          </cell>
          <cell r="E192">
            <v>1380000</v>
          </cell>
        </row>
        <row r="193">
          <cell r="A193">
            <v>79271389</v>
          </cell>
          <cell r="B193" t="str">
            <v>CASTILLO HERNANDEZ JAIRO ERNESTO</v>
          </cell>
          <cell r="C193">
            <v>12453563</v>
          </cell>
          <cell r="D193">
            <v>70000</v>
          </cell>
          <cell r="E193">
            <v>1400000</v>
          </cell>
        </row>
        <row r="194">
          <cell r="A194">
            <v>135308</v>
          </cell>
          <cell r="B194" t="str">
            <v>STARK DE GRANADOS MARINA INGRID</v>
          </cell>
          <cell r="C194">
            <v>11557660</v>
          </cell>
          <cell r="D194">
            <v>70000</v>
          </cell>
          <cell r="E194">
            <v>1400000</v>
          </cell>
        </row>
        <row r="195">
          <cell r="A195">
            <v>52621868</v>
          </cell>
          <cell r="B195" t="str">
            <v>GRANADOS STARK NATALY ADELE</v>
          </cell>
          <cell r="C195">
            <v>12352287</v>
          </cell>
          <cell r="D195">
            <v>70000</v>
          </cell>
          <cell r="E195">
            <v>1400000</v>
          </cell>
        </row>
        <row r="196">
          <cell r="A196">
            <v>12535302</v>
          </cell>
          <cell r="B196" t="str">
            <v>LOPEZ RODRIGUEZ EDGAR ALFONSO</v>
          </cell>
          <cell r="C196">
            <v>11254713</v>
          </cell>
          <cell r="D196">
            <v>70000</v>
          </cell>
          <cell r="E196">
            <v>1400000</v>
          </cell>
        </row>
        <row r="197">
          <cell r="A197">
            <v>51875370</v>
          </cell>
          <cell r="B197" t="str">
            <v>VELEZ OSPINA LAURA MONICA</v>
          </cell>
          <cell r="C197">
            <v>785533</v>
          </cell>
          <cell r="D197">
            <v>70000</v>
          </cell>
          <cell r="E197">
            <v>1400000</v>
          </cell>
        </row>
        <row r="198">
          <cell r="A198">
            <v>52813209</v>
          </cell>
          <cell r="B198" t="str">
            <v>AREVALO GALINDO NANCY EDITH</v>
          </cell>
          <cell r="C198">
            <v>1142190</v>
          </cell>
          <cell r="D198">
            <v>70000</v>
          </cell>
          <cell r="E198">
            <v>1400000</v>
          </cell>
        </row>
        <row r="199">
          <cell r="A199">
            <v>12109688</v>
          </cell>
          <cell r="B199" t="str">
            <v>ANDRADE RODRIGUEZ BERNABE</v>
          </cell>
          <cell r="C199">
            <v>4854704</v>
          </cell>
          <cell r="D199">
            <v>70000</v>
          </cell>
          <cell r="E199">
            <v>1400000</v>
          </cell>
        </row>
        <row r="200">
          <cell r="A200">
            <v>19089351</v>
          </cell>
          <cell r="B200" t="str">
            <v>CAMARGO OSORIO HECTOR</v>
          </cell>
          <cell r="C200">
            <v>4667964</v>
          </cell>
          <cell r="D200">
            <v>70000</v>
          </cell>
          <cell r="E200">
            <v>1400000</v>
          </cell>
        </row>
        <row r="201">
          <cell r="A201">
            <v>79332122</v>
          </cell>
          <cell r="B201" t="str">
            <v>GALLEGO PEÑUELA OSCAR G.</v>
          </cell>
          <cell r="C201">
            <v>11446035</v>
          </cell>
          <cell r="D201">
            <v>70000</v>
          </cell>
          <cell r="E201">
            <v>1400000</v>
          </cell>
        </row>
        <row r="202">
          <cell r="A202">
            <v>39694607</v>
          </cell>
          <cell r="B202" t="str">
            <v>GRANADOS STARK CARMEN TATIANA</v>
          </cell>
          <cell r="C202">
            <v>12039885</v>
          </cell>
          <cell r="D202">
            <v>70000</v>
          </cell>
          <cell r="E202">
            <v>1400000</v>
          </cell>
        </row>
        <row r="203">
          <cell r="A203">
            <v>19461178</v>
          </cell>
          <cell r="B203" t="str">
            <v>LEON VELASCO PABLO ALBERTO</v>
          </cell>
          <cell r="C203">
            <v>11110520</v>
          </cell>
          <cell r="D203">
            <v>70000</v>
          </cell>
          <cell r="E203">
            <v>1400000</v>
          </cell>
        </row>
        <row r="204">
          <cell r="A204">
            <v>78687549</v>
          </cell>
          <cell r="B204" t="str">
            <v>SARMIENTO LUGO BENJAMIN R.</v>
          </cell>
          <cell r="C204">
            <v>1729465</v>
          </cell>
          <cell r="D204">
            <v>70000</v>
          </cell>
          <cell r="E204">
            <v>1400000</v>
          </cell>
        </row>
        <row r="205">
          <cell r="A205">
            <v>19421157</v>
          </cell>
          <cell r="B205" t="str">
            <v>SILVA TORRES LUIS ALFREDO</v>
          </cell>
          <cell r="C205">
            <v>2474554</v>
          </cell>
          <cell r="D205">
            <v>70000</v>
          </cell>
          <cell r="E205">
            <v>1400000</v>
          </cell>
        </row>
        <row r="206">
          <cell r="A206">
            <v>4999503</v>
          </cell>
          <cell r="B206" t="str">
            <v>SILVA ACOSTA LAURENCIO JOSE</v>
          </cell>
          <cell r="C206">
            <v>13136562</v>
          </cell>
          <cell r="D206">
            <v>72000</v>
          </cell>
          <cell r="E206">
            <v>1440000</v>
          </cell>
        </row>
        <row r="207">
          <cell r="A207">
            <v>5836333</v>
          </cell>
          <cell r="B207" t="str">
            <v>MARTINEZ MARTINEZ MANUEL GERMAN</v>
          </cell>
          <cell r="C207">
            <v>12417920</v>
          </cell>
          <cell r="D207">
            <v>73000</v>
          </cell>
          <cell r="E207">
            <v>1460000</v>
          </cell>
        </row>
        <row r="208">
          <cell r="A208">
            <v>2898068</v>
          </cell>
          <cell r="B208" t="str">
            <v>PARRA GACHARNA FELIX IGNACIO</v>
          </cell>
          <cell r="C208">
            <v>11400026</v>
          </cell>
          <cell r="D208">
            <v>73000</v>
          </cell>
          <cell r="E208">
            <v>1460000</v>
          </cell>
        </row>
        <row r="209">
          <cell r="A209">
            <v>2916324</v>
          </cell>
          <cell r="B209" t="str">
            <v>POLO TELECHE HERNANDO</v>
          </cell>
          <cell r="C209">
            <v>322537</v>
          </cell>
          <cell r="D209">
            <v>74000</v>
          </cell>
          <cell r="E209">
            <v>1480000</v>
          </cell>
        </row>
        <row r="210">
          <cell r="A210">
            <v>52812873</v>
          </cell>
          <cell r="B210" t="str">
            <v>SARMIENTO PARRA VIOLETA MARIA</v>
          </cell>
          <cell r="C210">
            <v>3116960</v>
          </cell>
          <cell r="D210">
            <v>74000</v>
          </cell>
          <cell r="E210">
            <v>1480000</v>
          </cell>
        </row>
        <row r="211">
          <cell r="A211">
            <v>79416962</v>
          </cell>
          <cell r="B211" t="str">
            <v>BELLO CARDENAS FERNANDO</v>
          </cell>
          <cell r="C211">
            <v>5736251</v>
          </cell>
          <cell r="D211">
            <v>75000</v>
          </cell>
          <cell r="E211">
            <v>1500000</v>
          </cell>
        </row>
        <row r="212">
          <cell r="A212">
            <v>19213670</v>
          </cell>
          <cell r="B212" t="str">
            <v>OSORIO MORALES ANTONIO</v>
          </cell>
          <cell r="C212">
            <v>9276970</v>
          </cell>
          <cell r="D212">
            <v>75000</v>
          </cell>
          <cell r="E212">
            <v>1500000</v>
          </cell>
        </row>
        <row r="213">
          <cell r="A213">
            <v>52416350</v>
          </cell>
          <cell r="B213" t="str">
            <v>GARZON PEÑA EMILCE</v>
          </cell>
          <cell r="C213">
            <v>619020</v>
          </cell>
          <cell r="D213">
            <v>75000</v>
          </cell>
          <cell r="E213">
            <v>1500000</v>
          </cell>
        </row>
        <row r="214">
          <cell r="A214">
            <v>19271763</v>
          </cell>
          <cell r="B214" t="str">
            <v>REYES TORRES FRANCISCO JOSE</v>
          </cell>
          <cell r="C214">
            <v>977738</v>
          </cell>
          <cell r="D214">
            <v>75000</v>
          </cell>
          <cell r="E214">
            <v>1500000</v>
          </cell>
        </row>
        <row r="215">
          <cell r="A215">
            <v>52104170</v>
          </cell>
          <cell r="B215" t="str">
            <v>ORDUZ BARRETO CLAUDIA PATRICIA</v>
          </cell>
          <cell r="C215">
            <v>607133</v>
          </cell>
          <cell r="D215">
            <v>75000</v>
          </cell>
          <cell r="E215">
            <v>1500000</v>
          </cell>
        </row>
        <row r="216">
          <cell r="A216">
            <v>13837657</v>
          </cell>
          <cell r="B216" t="str">
            <v>GARCIA BELLO PABLO</v>
          </cell>
          <cell r="C216">
            <v>13211096</v>
          </cell>
          <cell r="D216">
            <v>75000</v>
          </cell>
          <cell r="E216">
            <v>1500000</v>
          </cell>
        </row>
        <row r="217">
          <cell r="A217">
            <v>19061662</v>
          </cell>
          <cell r="B217" t="str">
            <v>BONNET MARTINEZ MARCO</v>
          </cell>
          <cell r="C217">
            <v>9040344</v>
          </cell>
          <cell r="D217">
            <v>75000</v>
          </cell>
          <cell r="E217">
            <v>1500000</v>
          </cell>
        </row>
        <row r="218">
          <cell r="A218">
            <v>3182871</v>
          </cell>
          <cell r="B218" t="str">
            <v>PORRAS BOADA RICARDO ENRIQUE</v>
          </cell>
          <cell r="C218">
            <v>5337286</v>
          </cell>
          <cell r="D218">
            <v>75000</v>
          </cell>
          <cell r="E218">
            <v>1500000</v>
          </cell>
        </row>
        <row r="219">
          <cell r="A219">
            <v>52194087</v>
          </cell>
          <cell r="B219" t="str">
            <v>QUINTERO TORRES DIANA ISABEL</v>
          </cell>
          <cell r="C219">
            <v>2651308</v>
          </cell>
          <cell r="D219">
            <v>75000</v>
          </cell>
          <cell r="E219">
            <v>1500000</v>
          </cell>
        </row>
        <row r="220">
          <cell r="A220">
            <v>14199055</v>
          </cell>
          <cell r="B220" t="str">
            <v>PALMA URUEÑA GERMAN</v>
          </cell>
          <cell r="C220">
            <v>6495046</v>
          </cell>
          <cell r="D220">
            <v>75000</v>
          </cell>
          <cell r="E220">
            <v>1500000</v>
          </cell>
        </row>
        <row r="221">
          <cell r="A221">
            <v>79536608</v>
          </cell>
          <cell r="B221" t="str">
            <v>CASTAÑEDA LOZANO YEBRAIL</v>
          </cell>
          <cell r="C221">
            <v>4879165</v>
          </cell>
          <cell r="D221">
            <v>75000</v>
          </cell>
          <cell r="E221">
            <v>1500000</v>
          </cell>
        </row>
        <row r="222">
          <cell r="A222">
            <v>19263996</v>
          </cell>
          <cell r="B222" t="str">
            <v>LESMES ACOSTA MILTON DEL C.</v>
          </cell>
          <cell r="C222">
            <v>1796797</v>
          </cell>
          <cell r="D222">
            <v>76000</v>
          </cell>
          <cell r="E222">
            <v>1520000</v>
          </cell>
        </row>
        <row r="223">
          <cell r="A223">
            <v>19306673</v>
          </cell>
          <cell r="B223" t="str">
            <v>NOSSA ORTIZ LEONEL</v>
          </cell>
          <cell r="C223">
            <v>13462963</v>
          </cell>
          <cell r="D223">
            <v>76000</v>
          </cell>
          <cell r="E223">
            <v>1520000</v>
          </cell>
        </row>
        <row r="224">
          <cell r="A224">
            <v>79950490</v>
          </cell>
          <cell r="B224" t="str">
            <v>RODRIGUEZ LUQUE ESNEIDER GEOVANNY</v>
          </cell>
          <cell r="C224">
            <v>950835</v>
          </cell>
          <cell r="D224">
            <v>78000</v>
          </cell>
          <cell r="E224">
            <v>1560000</v>
          </cell>
        </row>
        <row r="225">
          <cell r="A225">
            <v>16838128</v>
          </cell>
          <cell r="B225" t="str">
            <v>GUERRERO MANCILLA RUBEN DARIO</v>
          </cell>
          <cell r="C225">
            <v>156000</v>
          </cell>
          <cell r="D225">
            <v>78000</v>
          </cell>
          <cell r="E225">
            <v>1560000</v>
          </cell>
        </row>
        <row r="226">
          <cell r="A226">
            <v>19060095</v>
          </cell>
          <cell r="B226" t="str">
            <v>FLOREZ GACHARNA JORGE ELIECER</v>
          </cell>
          <cell r="C226">
            <v>9983840</v>
          </cell>
          <cell r="D226">
            <v>79000</v>
          </cell>
          <cell r="E226">
            <v>1580000</v>
          </cell>
        </row>
        <row r="227">
          <cell r="A227">
            <v>19064348</v>
          </cell>
          <cell r="B227" t="str">
            <v>CRUZ OCAMPO PABLO JULIO</v>
          </cell>
          <cell r="C227">
            <v>15819913</v>
          </cell>
          <cell r="D227">
            <v>80000</v>
          </cell>
          <cell r="E227">
            <v>1600000</v>
          </cell>
        </row>
        <row r="228">
          <cell r="A228">
            <v>1971306</v>
          </cell>
          <cell r="B228" t="str">
            <v>LATORRE GAMBOA HIPOLITO</v>
          </cell>
          <cell r="C228">
            <v>11086107</v>
          </cell>
          <cell r="D228">
            <v>80000</v>
          </cell>
          <cell r="E228">
            <v>1600000</v>
          </cell>
        </row>
        <row r="229">
          <cell r="A229">
            <v>19341675</v>
          </cell>
          <cell r="B229" t="str">
            <v>SANCHEZ HERNANDEZ MILTON HARVEY</v>
          </cell>
          <cell r="C229">
            <v>1722991</v>
          </cell>
          <cell r="D229">
            <v>80000</v>
          </cell>
          <cell r="E229">
            <v>1600000</v>
          </cell>
        </row>
        <row r="230">
          <cell r="A230">
            <v>7215924</v>
          </cell>
          <cell r="B230" t="str">
            <v>PEREZ ALBARRACIN GONAZLO</v>
          </cell>
          <cell r="C230">
            <v>80000</v>
          </cell>
          <cell r="D230">
            <v>80000</v>
          </cell>
          <cell r="E230">
            <v>1600000</v>
          </cell>
        </row>
        <row r="231">
          <cell r="A231">
            <v>19150602</v>
          </cell>
          <cell r="B231" t="str">
            <v>MORENO NOVOA CARLOS</v>
          </cell>
          <cell r="C231">
            <v>11295115</v>
          </cell>
          <cell r="D231">
            <v>80000</v>
          </cell>
          <cell r="E231">
            <v>1600000</v>
          </cell>
        </row>
        <row r="232">
          <cell r="A232">
            <v>7959518</v>
          </cell>
          <cell r="B232" t="str">
            <v>SILVA HERNANDEZ GABRIEL MAURICIO</v>
          </cell>
          <cell r="C232">
            <v>640000</v>
          </cell>
          <cell r="D232">
            <v>80000</v>
          </cell>
          <cell r="E232">
            <v>1600000</v>
          </cell>
        </row>
        <row r="233">
          <cell r="A233">
            <v>80260373</v>
          </cell>
          <cell r="B233" t="str">
            <v>LONDOÑO PEREZ RUBEN DARIO</v>
          </cell>
          <cell r="C233">
            <v>1824770</v>
          </cell>
          <cell r="D233">
            <v>80000</v>
          </cell>
          <cell r="E233">
            <v>1600000</v>
          </cell>
        </row>
        <row r="234">
          <cell r="A234">
            <v>79619851</v>
          </cell>
          <cell r="B234" t="str">
            <v>RAMIREZ CARDONA ARLEY</v>
          </cell>
          <cell r="C234">
            <v>2229763</v>
          </cell>
          <cell r="D234">
            <v>80000</v>
          </cell>
          <cell r="E234">
            <v>1600000</v>
          </cell>
        </row>
        <row r="235">
          <cell r="A235">
            <v>52539978</v>
          </cell>
          <cell r="B235" t="str">
            <v>ORJUELA CARDENAS BERTHA MILENA</v>
          </cell>
          <cell r="C235">
            <v>4558445</v>
          </cell>
          <cell r="D235">
            <v>80000</v>
          </cell>
          <cell r="E235">
            <v>1600000</v>
          </cell>
        </row>
        <row r="236">
          <cell r="A236">
            <v>19474855</v>
          </cell>
          <cell r="B236" t="str">
            <v>VILLARRAGA POVEDA LUIS FERNANDO</v>
          </cell>
          <cell r="C236">
            <v>5998464</v>
          </cell>
          <cell r="D236">
            <v>80000</v>
          </cell>
          <cell r="E236">
            <v>1600000</v>
          </cell>
        </row>
        <row r="237">
          <cell r="A237">
            <v>79263332</v>
          </cell>
          <cell r="B237" t="str">
            <v>RAMIREZ PISCO JULIO CESAR</v>
          </cell>
          <cell r="C237">
            <v>8233807</v>
          </cell>
          <cell r="D237">
            <v>81000</v>
          </cell>
          <cell r="E237">
            <v>1620000</v>
          </cell>
        </row>
        <row r="238">
          <cell r="A238">
            <v>19225314</v>
          </cell>
          <cell r="B238" t="str">
            <v>MAHECHA MAHECHA EFREN</v>
          </cell>
          <cell r="C238">
            <v>8789487</v>
          </cell>
          <cell r="D238">
            <v>81000</v>
          </cell>
          <cell r="E238">
            <v>1620000</v>
          </cell>
        </row>
        <row r="239">
          <cell r="A239">
            <v>65739185</v>
          </cell>
          <cell r="B239" t="str">
            <v>SANCHEZ MEJIA LILIANA</v>
          </cell>
          <cell r="C239">
            <v>6545834</v>
          </cell>
          <cell r="D239">
            <v>81000</v>
          </cell>
          <cell r="E239">
            <v>1620000</v>
          </cell>
        </row>
        <row r="240">
          <cell r="A240">
            <v>17585342</v>
          </cell>
          <cell r="B240" t="str">
            <v>LEON BENAVIDEZ EDGAR ARTURO</v>
          </cell>
          <cell r="C240">
            <v>81000</v>
          </cell>
          <cell r="D240">
            <v>81000</v>
          </cell>
          <cell r="E240">
            <v>1620000</v>
          </cell>
        </row>
        <row r="241">
          <cell r="A241">
            <v>79354474</v>
          </cell>
          <cell r="B241" t="str">
            <v>MORA  YEZID DEL CARMEN</v>
          </cell>
          <cell r="C241">
            <v>6995592</v>
          </cell>
          <cell r="D241">
            <v>81000</v>
          </cell>
          <cell r="E241">
            <v>1620000</v>
          </cell>
        </row>
        <row r="242">
          <cell r="A242">
            <v>19307414</v>
          </cell>
          <cell r="B242" t="str">
            <v>SUAREZ ORJUELA RAFAEL ERNESTO</v>
          </cell>
          <cell r="C242">
            <v>10662558</v>
          </cell>
          <cell r="D242">
            <v>81000</v>
          </cell>
          <cell r="E242">
            <v>1620000</v>
          </cell>
        </row>
        <row r="243">
          <cell r="A243">
            <v>79605561</v>
          </cell>
          <cell r="B243" t="str">
            <v>LEON BOLIVAR LUIS MIGUEL</v>
          </cell>
          <cell r="C243">
            <v>3654931</v>
          </cell>
          <cell r="D243">
            <v>81000</v>
          </cell>
          <cell r="E243">
            <v>1620000</v>
          </cell>
        </row>
        <row r="244">
          <cell r="A244">
            <v>79109290</v>
          </cell>
          <cell r="B244" t="str">
            <v>LARA RINCON RAFAEL</v>
          </cell>
          <cell r="C244">
            <v>11870767</v>
          </cell>
          <cell r="D244">
            <v>81000</v>
          </cell>
          <cell r="E244">
            <v>1620000</v>
          </cell>
        </row>
        <row r="245">
          <cell r="A245">
            <v>79321537</v>
          </cell>
          <cell r="B245" t="str">
            <v>GUERRERO MORENO DIEGO GERMAN</v>
          </cell>
          <cell r="C245">
            <v>14863298</v>
          </cell>
          <cell r="D245">
            <v>81000</v>
          </cell>
          <cell r="E245">
            <v>1620000</v>
          </cell>
        </row>
        <row r="246">
          <cell r="A246">
            <v>19138194</v>
          </cell>
          <cell r="B246" t="str">
            <v>LOPEZ LANCHEROS ALVARO</v>
          </cell>
          <cell r="C246">
            <v>7434232</v>
          </cell>
          <cell r="D246">
            <v>81000</v>
          </cell>
          <cell r="E246">
            <v>1620000</v>
          </cell>
        </row>
        <row r="247">
          <cell r="A247">
            <v>79140739</v>
          </cell>
          <cell r="B247" t="str">
            <v>MUÑOZ JURADO HOLBY JOSE</v>
          </cell>
          <cell r="C247">
            <v>6755682</v>
          </cell>
          <cell r="D247">
            <v>81000</v>
          </cell>
          <cell r="E247">
            <v>1620000</v>
          </cell>
        </row>
        <row r="248">
          <cell r="A248">
            <v>51619950</v>
          </cell>
          <cell r="B248" t="str">
            <v>MUÑOZ TINJACA JANETT STELLA</v>
          </cell>
          <cell r="C248">
            <v>6472420</v>
          </cell>
          <cell r="D248">
            <v>81000</v>
          </cell>
          <cell r="E248">
            <v>1620000</v>
          </cell>
        </row>
        <row r="249">
          <cell r="A249">
            <v>92276367</v>
          </cell>
          <cell r="B249" t="str">
            <v>GARCIA ARRAZOLA ENRIQUE JOSE</v>
          </cell>
          <cell r="C249">
            <v>5179903</v>
          </cell>
          <cell r="D249">
            <v>81000</v>
          </cell>
          <cell r="E249">
            <v>1620000</v>
          </cell>
        </row>
        <row r="250">
          <cell r="A250">
            <v>51780291</v>
          </cell>
          <cell r="B250" t="str">
            <v>ALDANA CIFUENTES MYRIAM</v>
          </cell>
          <cell r="C250">
            <v>16124852</v>
          </cell>
          <cell r="D250">
            <v>85000</v>
          </cell>
          <cell r="E250">
            <v>1700000</v>
          </cell>
        </row>
        <row r="251">
          <cell r="A251">
            <v>51873646</v>
          </cell>
          <cell r="B251" t="str">
            <v>SALCEDO GONZALES MARIA LUZ</v>
          </cell>
          <cell r="C251">
            <v>6426805</v>
          </cell>
          <cell r="D251">
            <v>85000</v>
          </cell>
          <cell r="E251">
            <v>1700000</v>
          </cell>
        </row>
        <row r="252">
          <cell r="A252">
            <v>51984179</v>
          </cell>
          <cell r="B252" t="str">
            <v>BRICEñO AGUIRRE MIRIAM PATRICIA</v>
          </cell>
          <cell r="C252">
            <v>10018068</v>
          </cell>
          <cell r="D252">
            <v>85000</v>
          </cell>
          <cell r="E252">
            <v>1700000</v>
          </cell>
        </row>
        <row r="253">
          <cell r="A253">
            <v>41796788</v>
          </cell>
          <cell r="B253" t="str">
            <v>LOPEZ MUÑOZ DORIS</v>
          </cell>
          <cell r="C253">
            <v>10965505</v>
          </cell>
          <cell r="D253">
            <v>85000</v>
          </cell>
          <cell r="E253">
            <v>1700000</v>
          </cell>
        </row>
        <row r="254">
          <cell r="A254">
            <v>39543822</v>
          </cell>
          <cell r="B254" t="str">
            <v>CHALA PALACIOS DORA</v>
          </cell>
          <cell r="C254">
            <v>6396070</v>
          </cell>
          <cell r="D254">
            <v>85000</v>
          </cell>
          <cell r="E254">
            <v>1700000</v>
          </cell>
        </row>
        <row r="255">
          <cell r="A255">
            <v>51809065</v>
          </cell>
          <cell r="B255" t="str">
            <v>OCHOA RODRIGUEZ MARIA RAMOS</v>
          </cell>
          <cell r="C255">
            <v>8297985</v>
          </cell>
          <cell r="D255">
            <v>85000</v>
          </cell>
          <cell r="E255">
            <v>1700000</v>
          </cell>
        </row>
        <row r="256">
          <cell r="A256">
            <v>41751002</v>
          </cell>
          <cell r="B256" t="str">
            <v>ORJUELA VELA ANA VIRGINIA</v>
          </cell>
          <cell r="C256">
            <v>8612427</v>
          </cell>
          <cell r="D256">
            <v>85000</v>
          </cell>
          <cell r="E256">
            <v>1700000</v>
          </cell>
        </row>
        <row r="257">
          <cell r="A257">
            <v>79532622</v>
          </cell>
          <cell r="B257" t="str">
            <v>CORREA MOTTA ANDRES</v>
          </cell>
          <cell r="C257">
            <v>4772212</v>
          </cell>
          <cell r="D257">
            <v>85000</v>
          </cell>
          <cell r="E257">
            <v>1700000</v>
          </cell>
        </row>
        <row r="258">
          <cell r="A258">
            <v>79707118</v>
          </cell>
          <cell r="B258" t="str">
            <v>SANTAMARIA RIOS WILSON</v>
          </cell>
          <cell r="C258">
            <v>300400</v>
          </cell>
          <cell r="D258">
            <v>85000</v>
          </cell>
          <cell r="E258">
            <v>1700000</v>
          </cell>
        </row>
        <row r="259">
          <cell r="A259">
            <v>52222102</v>
          </cell>
          <cell r="B259" t="str">
            <v>ALDANA BASTO ANGELICA MA.</v>
          </cell>
          <cell r="C259">
            <v>89</v>
          </cell>
          <cell r="D259">
            <v>85000</v>
          </cell>
          <cell r="E259">
            <v>1700000</v>
          </cell>
        </row>
        <row r="260">
          <cell r="A260">
            <v>41690350</v>
          </cell>
          <cell r="B260" t="str">
            <v>RUIZ ORTEGA NANCY</v>
          </cell>
          <cell r="C260">
            <v>2277921</v>
          </cell>
          <cell r="D260">
            <v>85000</v>
          </cell>
          <cell r="E260">
            <v>1700000</v>
          </cell>
        </row>
        <row r="261">
          <cell r="A261">
            <v>19372467</v>
          </cell>
          <cell r="B261" t="str">
            <v>DIAZ MEJIA HUMBERTO</v>
          </cell>
          <cell r="C261">
            <v>12839862</v>
          </cell>
          <cell r="D261">
            <v>85000</v>
          </cell>
          <cell r="E261">
            <v>1700000</v>
          </cell>
        </row>
        <row r="262">
          <cell r="A262">
            <v>51924329</v>
          </cell>
          <cell r="B262" t="str">
            <v>ZAMBRANO GUAVITA MARIA ESPERANZA</v>
          </cell>
          <cell r="C262">
            <v>8813254</v>
          </cell>
          <cell r="D262">
            <v>85000</v>
          </cell>
          <cell r="E262">
            <v>1700000</v>
          </cell>
        </row>
        <row r="263">
          <cell r="A263">
            <v>19192036</v>
          </cell>
          <cell r="B263" t="str">
            <v>DONADO ESCOBAR LEONARDO</v>
          </cell>
          <cell r="C263">
            <v>460080</v>
          </cell>
          <cell r="D263">
            <v>85500</v>
          </cell>
          <cell r="E263">
            <v>1710000</v>
          </cell>
        </row>
        <row r="264">
          <cell r="A264">
            <v>19327286</v>
          </cell>
          <cell r="B264" t="str">
            <v>CASTRO FAJARDO GERMAN EDUARDO</v>
          </cell>
          <cell r="C264">
            <v>10934424</v>
          </cell>
          <cell r="D264">
            <v>86000</v>
          </cell>
          <cell r="E264">
            <v>1720000</v>
          </cell>
        </row>
        <row r="265">
          <cell r="A265">
            <v>12962293</v>
          </cell>
          <cell r="B265" t="str">
            <v>CONCHA PANTOJA CESAR EDUARDO</v>
          </cell>
          <cell r="C265">
            <v>4721592</v>
          </cell>
          <cell r="D265">
            <v>86000</v>
          </cell>
          <cell r="E265">
            <v>1720000</v>
          </cell>
        </row>
        <row r="266">
          <cell r="A266">
            <v>17113365</v>
          </cell>
          <cell r="B266" t="str">
            <v>APARICIO FRANCO JOSE FLOVER</v>
          </cell>
          <cell r="C266">
            <v>3622456</v>
          </cell>
          <cell r="D266">
            <v>86000</v>
          </cell>
          <cell r="E266">
            <v>1720000</v>
          </cell>
        </row>
        <row r="267">
          <cell r="A267">
            <v>34532140</v>
          </cell>
          <cell r="B267" t="str">
            <v>RESTREPO MONTILLA BEATRIZ</v>
          </cell>
          <cell r="C267">
            <v>7607126</v>
          </cell>
          <cell r="D267">
            <v>86000</v>
          </cell>
          <cell r="E267">
            <v>1720000</v>
          </cell>
        </row>
        <row r="268">
          <cell r="A268">
            <v>36277570</v>
          </cell>
          <cell r="B268" t="str">
            <v>MOTTA CASTAÑO DEISSY</v>
          </cell>
          <cell r="C268">
            <v>7417631</v>
          </cell>
          <cell r="D268">
            <v>86000</v>
          </cell>
          <cell r="E268">
            <v>1720000</v>
          </cell>
        </row>
        <row r="269">
          <cell r="A269">
            <v>19109170</v>
          </cell>
          <cell r="B269" t="str">
            <v>SANCHEZ JARAMILLO CARLOS ENRIQUE</v>
          </cell>
          <cell r="C269">
            <v>6726878</v>
          </cell>
          <cell r="D269">
            <v>86000</v>
          </cell>
          <cell r="E269">
            <v>1720000</v>
          </cell>
        </row>
        <row r="270">
          <cell r="A270">
            <v>32674871</v>
          </cell>
          <cell r="B270" t="str">
            <v>NIETO USECHE SANDRA ERIDIA</v>
          </cell>
          <cell r="C270">
            <v>4988697</v>
          </cell>
          <cell r="D270">
            <v>86000</v>
          </cell>
          <cell r="E270">
            <v>1720000</v>
          </cell>
        </row>
        <row r="271">
          <cell r="A271">
            <v>13802464</v>
          </cell>
          <cell r="B271" t="str">
            <v>PINEDA PACHECO HENRY IGNACIO</v>
          </cell>
          <cell r="C271">
            <v>10871911</v>
          </cell>
          <cell r="D271">
            <v>86000</v>
          </cell>
          <cell r="E271">
            <v>1720000</v>
          </cell>
        </row>
        <row r="272">
          <cell r="A272">
            <v>12990833</v>
          </cell>
          <cell r="B272" t="str">
            <v>GOMEZ ZUÑIGA CARLOS EDUARDO</v>
          </cell>
          <cell r="C272">
            <v>12592440</v>
          </cell>
          <cell r="D272">
            <v>86000</v>
          </cell>
          <cell r="E272">
            <v>1720000</v>
          </cell>
        </row>
        <row r="273">
          <cell r="A273">
            <v>19241451</v>
          </cell>
          <cell r="B273" t="str">
            <v>URIBE RUIZ AGUSTIN</v>
          </cell>
          <cell r="C273">
            <v>6761505</v>
          </cell>
          <cell r="D273">
            <v>86000</v>
          </cell>
          <cell r="E273">
            <v>1720000</v>
          </cell>
        </row>
        <row r="274">
          <cell r="A274">
            <v>16789823</v>
          </cell>
          <cell r="B274" t="str">
            <v>RUBIANO MEJIA ALEJANDRO</v>
          </cell>
          <cell r="C274">
            <v>3974723</v>
          </cell>
          <cell r="D274">
            <v>86000</v>
          </cell>
          <cell r="E274">
            <v>1720000</v>
          </cell>
        </row>
        <row r="275">
          <cell r="A275">
            <v>19207812</v>
          </cell>
          <cell r="B275" t="str">
            <v>GARCIA PRIETO LUIS ANTONIO</v>
          </cell>
          <cell r="C275">
            <v>15512502</v>
          </cell>
          <cell r="D275">
            <v>86000</v>
          </cell>
          <cell r="E275">
            <v>1720000</v>
          </cell>
        </row>
        <row r="276">
          <cell r="A276">
            <v>17154943</v>
          </cell>
          <cell r="B276" t="str">
            <v>MALAGON ORTIZ ORLANDO</v>
          </cell>
          <cell r="C276">
            <v>10901736</v>
          </cell>
          <cell r="D276">
            <v>86000</v>
          </cell>
          <cell r="E276">
            <v>1720000</v>
          </cell>
        </row>
        <row r="277">
          <cell r="A277">
            <v>19151648</v>
          </cell>
          <cell r="B277" t="str">
            <v>ROCHA ROJAS PABLO GERMAN</v>
          </cell>
          <cell r="C277">
            <v>5652979</v>
          </cell>
          <cell r="D277">
            <v>86000</v>
          </cell>
          <cell r="E277">
            <v>1720000</v>
          </cell>
        </row>
        <row r="278">
          <cell r="A278">
            <v>79430824</v>
          </cell>
          <cell r="B278" t="str">
            <v>LESMES SAENZ LUIS ALBERTO</v>
          </cell>
          <cell r="C278">
            <v>3784861</v>
          </cell>
          <cell r="D278">
            <v>86000</v>
          </cell>
          <cell r="E278">
            <v>1720000</v>
          </cell>
        </row>
        <row r="279">
          <cell r="A279">
            <v>17178263</v>
          </cell>
          <cell r="B279" t="str">
            <v>AYALA LEON MARCO ANTONIO</v>
          </cell>
          <cell r="C279">
            <v>12435601</v>
          </cell>
          <cell r="D279">
            <v>86000</v>
          </cell>
          <cell r="E279">
            <v>1720000</v>
          </cell>
        </row>
        <row r="280">
          <cell r="A280">
            <v>16239492</v>
          </cell>
          <cell r="B280" t="str">
            <v>OSPINA DUQUE JOSE EDGAR</v>
          </cell>
          <cell r="C280">
            <v>14529668</v>
          </cell>
          <cell r="D280">
            <v>86000</v>
          </cell>
          <cell r="E280">
            <v>1720000</v>
          </cell>
        </row>
        <row r="281">
          <cell r="A281">
            <v>60311016</v>
          </cell>
          <cell r="B281" t="str">
            <v>ACUÑA SANCHEZ MIRYAM CECILIA</v>
          </cell>
          <cell r="C281">
            <v>6553714</v>
          </cell>
          <cell r="D281">
            <v>86000</v>
          </cell>
          <cell r="E281">
            <v>1720000</v>
          </cell>
        </row>
        <row r="282">
          <cell r="A282">
            <v>19306978</v>
          </cell>
          <cell r="B282" t="str">
            <v>RODRIGUEZ OCHOA JUAN MANUEL</v>
          </cell>
          <cell r="C282">
            <v>8069476</v>
          </cell>
          <cell r="D282">
            <v>86000</v>
          </cell>
          <cell r="E282">
            <v>1720000</v>
          </cell>
        </row>
        <row r="283">
          <cell r="A283">
            <v>19495495</v>
          </cell>
          <cell r="B283" t="str">
            <v>SANCHEZ SANCHEZ FABIO FERNANDO</v>
          </cell>
          <cell r="C283">
            <v>5313281</v>
          </cell>
          <cell r="D283">
            <v>86000</v>
          </cell>
          <cell r="E283">
            <v>1720000</v>
          </cell>
        </row>
        <row r="284">
          <cell r="A284">
            <v>12126186</v>
          </cell>
          <cell r="B284" t="str">
            <v>CABRERA GONZALEZ LUIS MIGUEL</v>
          </cell>
          <cell r="C284">
            <v>9716869</v>
          </cell>
          <cell r="D284">
            <v>86000</v>
          </cell>
          <cell r="E284">
            <v>1720000</v>
          </cell>
        </row>
        <row r="285">
          <cell r="A285">
            <v>19610861</v>
          </cell>
          <cell r="B285" t="str">
            <v>BERACAZA PALENCIA JACOBO</v>
          </cell>
          <cell r="C285">
            <v>10434226</v>
          </cell>
          <cell r="D285">
            <v>86000</v>
          </cell>
          <cell r="E285">
            <v>1720000</v>
          </cell>
        </row>
        <row r="286">
          <cell r="A286">
            <v>38252071</v>
          </cell>
          <cell r="B286" t="str">
            <v>GIRALDO MANCALEANO LAURA MARCELA</v>
          </cell>
          <cell r="C286">
            <v>7382344</v>
          </cell>
          <cell r="D286">
            <v>86000</v>
          </cell>
          <cell r="E286">
            <v>1720000</v>
          </cell>
        </row>
        <row r="287">
          <cell r="A287">
            <v>19122410</v>
          </cell>
          <cell r="B287" t="str">
            <v>VILLEGAS VALERO ANTONIO JOSE</v>
          </cell>
          <cell r="C287">
            <v>11174845</v>
          </cell>
          <cell r="D287">
            <v>86000</v>
          </cell>
          <cell r="E287">
            <v>1720000</v>
          </cell>
        </row>
        <row r="288">
          <cell r="A288">
            <v>19388755</v>
          </cell>
          <cell r="B288" t="str">
            <v>NOVA CALDAS MANUEL</v>
          </cell>
          <cell r="C288">
            <v>8944211</v>
          </cell>
          <cell r="D288">
            <v>86000</v>
          </cell>
          <cell r="E288">
            <v>1720000</v>
          </cell>
        </row>
        <row r="289">
          <cell r="A289">
            <v>39738313</v>
          </cell>
          <cell r="B289" t="str">
            <v>CORTES PAEZ MARTHA SEGUNDA</v>
          </cell>
          <cell r="C289">
            <v>12301646</v>
          </cell>
          <cell r="D289">
            <v>86000</v>
          </cell>
          <cell r="E289">
            <v>1720000</v>
          </cell>
        </row>
        <row r="290">
          <cell r="A290">
            <v>143367</v>
          </cell>
          <cell r="B290" t="str">
            <v>PULIDO PINEDA ALBERTO</v>
          </cell>
          <cell r="C290">
            <v>6032223</v>
          </cell>
          <cell r="D290">
            <v>86000</v>
          </cell>
          <cell r="E290">
            <v>1720000</v>
          </cell>
        </row>
        <row r="291">
          <cell r="A291">
            <v>19114257</v>
          </cell>
          <cell r="B291" t="str">
            <v>VERGARA DAZA REINALDO</v>
          </cell>
          <cell r="C291">
            <v>10503976</v>
          </cell>
          <cell r="D291">
            <v>86000</v>
          </cell>
          <cell r="E291">
            <v>1720000</v>
          </cell>
        </row>
        <row r="292">
          <cell r="A292">
            <v>52114250</v>
          </cell>
          <cell r="B292" t="str">
            <v>BARRAGAN VIZCAYA FLORALBA</v>
          </cell>
          <cell r="C292">
            <v>10370164</v>
          </cell>
          <cell r="D292">
            <v>86000</v>
          </cell>
          <cell r="E292">
            <v>1720000</v>
          </cell>
        </row>
        <row r="293">
          <cell r="A293">
            <v>51841356</v>
          </cell>
          <cell r="B293" t="str">
            <v>MURILLO GONZALEZ MARIA CLAUDIA</v>
          </cell>
          <cell r="C293">
            <v>5574917</v>
          </cell>
          <cell r="D293">
            <v>86000</v>
          </cell>
          <cell r="E293">
            <v>1720000</v>
          </cell>
        </row>
        <row r="294">
          <cell r="A294">
            <v>93371484</v>
          </cell>
          <cell r="B294" t="str">
            <v>MORA SALAZAR BERTULFO</v>
          </cell>
          <cell r="C294">
            <v>8003610</v>
          </cell>
          <cell r="D294">
            <v>86000</v>
          </cell>
          <cell r="E294">
            <v>1720000</v>
          </cell>
        </row>
        <row r="295">
          <cell r="A295">
            <v>19472996</v>
          </cell>
          <cell r="B295" t="str">
            <v>MALDONADO RODRIGUEZ FERNANDO</v>
          </cell>
          <cell r="C295">
            <v>4340354</v>
          </cell>
          <cell r="D295">
            <v>86000</v>
          </cell>
          <cell r="E295">
            <v>1720000</v>
          </cell>
        </row>
        <row r="296">
          <cell r="A296">
            <v>19371596</v>
          </cell>
          <cell r="B296" t="str">
            <v>LOPEZ DUARTE JORGE ENRIQUE</v>
          </cell>
          <cell r="C296">
            <v>8740448</v>
          </cell>
          <cell r="D296">
            <v>86000</v>
          </cell>
          <cell r="E296">
            <v>1720000</v>
          </cell>
        </row>
        <row r="297">
          <cell r="A297">
            <v>21166463</v>
          </cell>
          <cell r="B297" t="str">
            <v>CEDIEL PEÑA CARMEN ROSA</v>
          </cell>
          <cell r="C297">
            <v>6331601</v>
          </cell>
          <cell r="D297">
            <v>86000</v>
          </cell>
          <cell r="E297">
            <v>1720000</v>
          </cell>
        </row>
        <row r="298">
          <cell r="A298">
            <v>41573093</v>
          </cell>
          <cell r="B298" t="str">
            <v>SANCHEZ CAMARO LEONOR</v>
          </cell>
          <cell r="C298">
            <v>6110329</v>
          </cell>
          <cell r="D298">
            <v>86000</v>
          </cell>
          <cell r="E298">
            <v>1720000</v>
          </cell>
        </row>
        <row r="299">
          <cell r="A299">
            <v>19073830</v>
          </cell>
          <cell r="B299" t="str">
            <v>MONTENEGRO PRIMICIERO GREGORIO</v>
          </cell>
          <cell r="C299">
            <v>5069390</v>
          </cell>
          <cell r="D299">
            <v>86000</v>
          </cell>
          <cell r="E299">
            <v>1720000</v>
          </cell>
        </row>
        <row r="300">
          <cell r="A300">
            <v>51857790</v>
          </cell>
          <cell r="B300" t="str">
            <v>RODRIGUEZ RONCANCIO ELIZABETH</v>
          </cell>
          <cell r="C300">
            <v>6662591</v>
          </cell>
          <cell r="D300">
            <v>86000</v>
          </cell>
          <cell r="E300">
            <v>1720000</v>
          </cell>
        </row>
        <row r="301">
          <cell r="A301">
            <v>52364479</v>
          </cell>
          <cell r="B301" t="str">
            <v>GARCIA ESPITIA LUZ ADRIANA</v>
          </cell>
          <cell r="C301">
            <v>6480116</v>
          </cell>
          <cell r="D301">
            <v>87000</v>
          </cell>
          <cell r="E301">
            <v>1740000</v>
          </cell>
        </row>
        <row r="302">
          <cell r="A302">
            <v>5567782</v>
          </cell>
          <cell r="B302" t="str">
            <v>FLOREZ CASTILLA ALVARO</v>
          </cell>
          <cell r="C302">
            <v>12999411</v>
          </cell>
          <cell r="D302">
            <v>87000</v>
          </cell>
          <cell r="E302">
            <v>1740000</v>
          </cell>
        </row>
        <row r="303">
          <cell r="A303">
            <v>15041611</v>
          </cell>
          <cell r="B303" t="str">
            <v>OSORIO RUIZ JOSE JOAQUIN</v>
          </cell>
          <cell r="C303">
            <v>1604062</v>
          </cell>
          <cell r="D303">
            <v>88000</v>
          </cell>
          <cell r="E303">
            <v>1760000</v>
          </cell>
        </row>
        <row r="304">
          <cell r="A304">
            <v>41642227</v>
          </cell>
          <cell r="B304" t="str">
            <v>QUIÑOREZ TORO AURA ELIZABETH</v>
          </cell>
          <cell r="C304">
            <v>1661648</v>
          </cell>
          <cell r="D304">
            <v>88000</v>
          </cell>
          <cell r="E304">
            <v>1760000</v>
          </cell>
        </row>
        <row r="305">
          <cell r="A305">
            <v>79524053</v>
          </cell>
          <cell r="B305" t="str">
            <v>MACHADO TOQUICA GUSTAVO EDUARDO</v>
          </cell>
          <cell r="C305">
            <v>993107</v>
          </cell>
          <cell r="D305">
            <v>89000</v>
          </cell>
          <cell r="E305">
            <v>1780000</v>
          </cell>
        </row>
        <row r="306">
          <cell r="A306">
            <v>17165699</v>
          </cell>
          <cell r="B306" t="str">
            <v>MENDEZ MEJIA LUIS AUGUSTO</v>
          </cell>
          <cell r="C306">
            <v>16765872</v>
          </cell>
          <cell r="D306">
            <v>90000</v>
          </cell>
          <cell r="E306">
            <v>1800000</v>
          </cell>
        </row>
        <row r="307">
          <cell r="A307">
            <v>17159453</v>
          </cell>
          <cell r="B307" t="str">
            <v>OSPINA NORATO EDISON</v>
          </cell>
          <cell r="C307">
            <v>17936718</v>
          </cell>
          <cell r="D307">
            <v>90000</v>
          </cell>
          <cell r="E307">
            <v>1800000</v>
          </cell>
        </row>
        <row r="308">
          <cell r="A308">
            <v>52824124</v>
          </cell>
          <cell r="B308" t="str">
            <v>FERNANDEZ MARIN IRIS LETICIA</v>
          </cell>
          <cell r="C308">
            <v>450000</v>
          </cell>
          <cell r="D308">
            <v>90000</v>
          </cell>
          <cell r="E308">
            <v>1800000</v>
          </cell>
        </row>
        <row r="309">
          <cell r="A309">
            <v>79536790</v>
          </cell>
          <cell r="B309" t="str">
            <v>WILCHES BENITEZ HEBERT ALFONSO</v>
          </cell>
          <cell r="C309">
            <v>3181572</v>
          </cell>
          <cell r="D309">
            <v>90000</v>
          </cell>
          <cell r="E309">
            <v>1800000</v>
          </cell>
        </row>
        <row r="310">
          <cell r="A310">
            <v>80426866</v>
          </cell>
          <cell r="B310" t="str">
            <v>ARIZA BELTRAN DARIO JAVIER</v>
          </cell>
          <cell r="C310">
            <v>90000</v>
          </cell>
          <cell r="D310">
            <v>90000</v>
          </cell>
          <cell r="E310">
            <v>1800000</v>
          </cell>
        </row>
        <row r="311">
          <cell r="A311">
            <v>79570265</v>
          </cell>
          <cell r="B311" t="str">
            <v>ZAMBRANO LOZANO EDWARD</v>
          </cell>
          <cell r="C311">
            <v>12904110</v>
          </cell>
          <cell r="D311">
            <v>90000</v>
          </cell>
          <cell r="E311">
            <v>1800000</v>
          </cell>
        </row>
        <row r="312">
          <cell r="A312">
            <v>19446951</v>
          </cell>
          <cell r="B312" t="str">
            <v>QUINTERO DUQUE JUAN CARLOS</v>
          </cell>
          <cell r="C312">
            <v>3377762</v>
          </cell>
          <cell r="D312">
            <v>92000</v>
          </cell>
          <cell r="E312">
            <v>1840000</v>
          </cell>
        </row>
        <row r="313">
          <cell r="A313">
            <v>19328698</v>
          </cell>
          <cell r="B313" t="str">
            <v>MONTENEGRO SALCEDO EMILIO</v>
          </cell>
          <cell r="C313">
            <v>14699620</v>
          </cell>
          <cell r="D313">
            <v>92000</v>
          </cell>
          <cell r="E313">
            <v>1840000</v>
          </cell>
        </row>
        <row r="314">
          <cell r="A314">
            <v>2932834</v>
          </cell>
          <cell r="B314" t="str">
            <v>PEREZ DIAZ JORGE</v>
          </cell>
          <cell r="C314">
            <v>17090803</v>
          </cell>
          <cell r="D314">
            <v>92000</v>
          </cell>
          <cell r="E314">
            <v>1840000</v>
          </cell>
        </row>
        <row r="315">
          <cell r="A315">
            <v>3686096</v>
          </cell>
          <cell r="B315" t="str">
            <v>ROJAS BUITRAGO ALVARO</v>
          </cell>
          <cell r="C315">
            <v>13481831</v>
          </cell>
          <cell r="D315">
            <v>92000</v>
          </cell>
          <cell r="E315">
            <v>1840000</v>
          </cell>
        </row>
        <row r="316">
          <cell r="A316">
            <v>11295336</v>
          </cell>
          <cell r="B316" t="str">
            <v>SABOGAL TAMAYO CARLOS IGNACIO</v>
          </cell>
          <cell r="C316">
            <v>9147048</v>
          </cell>
          <cell r="D316">
            <v>92000</v>
          </cell>
          <cell r="E316">
            <v>1840000</v>
          </cell>
        </row>
        <row r="317">
          <cell r="A317">
            <v>19099525</v>
          </cell>
          <cell r="B317" t="str">
            <v>TUTA ALARCON CARLOS</v>
          </cell>
          <cell r="C317">
            <v>8132614</v>
          </cell>
          <cell r="D317">
            <v>92000</v>
          </cell>
          <cell r="E317">
            <v>1840000</v>
          </cell>
        </row>
        <row r="318">
          <cell r="A318">
            <v>3044895</v>
          </cell>
          <cell r="B318" t="str">
            <v>TAFUR . LUCANO</v>
          </cell>
          <cell r="C318">
            <v>17999879</v>
          </cell>
          <cell r="D318">
            <v>92000</v>
          </cell>
          <cell r="E318">
            <v>1840000</v>
          </cell>
        </row>
        <row r="319">
          <cell r="A319">
            <v>19105002</v>
          </cell>
          <cell r="B319" t="str">
            <v>PIEDRAHITA PASMIÑO CARLOS ARTURO</v>
          </cell>
          <cell r="C319">
            <v>1121498</v>
          </cell>
          <cell r="D319">
            <v>92000</v>
          </cell>
          <cell r="E319">
            <v>1840000</v>
          </cell>
        </row>
        <row r="320">
          <cell r="A320">
            <v>79124771</v>
          </cell>
          <cell r="B320" t="str">
            <v>MEDINA RODRIGUEZ LUIS CARLOS</v>
          </cell>
          <cell r="C320">
            <v>4477023</v>
          </cell>
          <cell r="D320">
            <v>92000</v>
          </cell>
          <cell r="E320">
            <v>1840000</v>
          </cell>
        </row>
        <row r="321">
          <cell r="A321">
            <v>12185319</v>
          </cell>
          <cell r="B321" t="str">
            <v>PEÑA GUTIERREZ JOSE JOAQUIN</v>
          </cell>
          <cell r="C321">
            <v>14518618</v>
          </cell>
          <cell r="D321">
            <v>92000</v>
          </cell>
          <cell r="E321">
            <v>1840000</v>
          </cell>
        </row>
        <row r="322">
          <cell r="A322">
            <v>19204617</v>
          </cell>
          <cell r="B322" t="str">
            <v>LADINO PERALTA RAFAEL EDUARDO</v>
          </cell>
          <cell r="C322">
            <v>10799025</v>
          </cell>
          <cell r="D322">
            <v>92000</v>
          </cell>
          <cell r="E322">
            <v>1840000</v>
          </cell>
        </row>
        <row r="323">
          <cell r="A323">
            <v>92515346</v>
          </cell>
          <cell r="B323" t="str">
            <v>QUINTERO BERTEL QUELBIS ROMAN</v>
          </cell>
          <cell r="C323">
            <v>0</v>
          </cell>
          <cell r="D323">
            <v>92000</v>
          </cell>
          <cell r="E323">
            <v>1840000</v>
          </cell>
        </row>
        <row r="324">
          <cell r="A324">
            <v>19405238</v>
          </cell>
          <cell r="B324" t="str">
            <v>LOZANO DIAZ GABRIEL</v>
          </cell>
          <cell r="C324">
            <v>11874275</v>
          </cell>
          <cell r="D324">
            <v>92000</v>
          </cell>
          <cell r="E324">
            <v>1840000</v>
          </cell>
        </row>
        <row r="325">
          <cell r="A325">
            <v>52113425</v>
          </cell>
          <cell r="B325" t="str">
            <v>TAPIAS SANDOVAL MARISOL DE LA ROS</v>
          </cell>
          <cell r="C325">
            <v>7081734</v>
          </cell>
          <cell r="D325">
            <v>93000</v>
          </cell>
          <cell r="E325">
            <v>1860000</v>
          </cell>
        </row>
        <row r="326">
          <cell r="A326">
            <v>51641976</v>
          </cell>
          <cell r="B326" t="str">
            <v>ESTRADA MONCAYO DORA</v>
          </cell>
          <cell r="C326">
            <v>1938994</v>
          </cell>
          <cell r="D326">
            <v>93000</v>
          </cell>
          <cell r="E326">
            <v>1860000</v>
          </cell>
        </row>
        <row r="327">
          <cell r="A327">
            <v>20858984</v>
          </cell>
          <cell r="B327" t="str">
            <v>CASTRO ORTIZ LAURA LUSMA</v>
          </cell>
          <cell r="C327">
            <v>6970238</v>
          </cell>
          <cell r="D327">
            <v>93000</v>
          </cell>
          <cell r="E327">
            <v>1860000</v>
          </cell>
        </row>
        <row r="328">
          <cell r="A328">
            <v>19282580</v>
          </cell>
          <cell r="B328" t="str">
            <v>LEON CHAVEZ GUSTAVO</v>
          </cell>
          <cell r="C328">
            <v>18078545</v>
          </cell>
          <cell r="D328">
            <v>93000</v>
          </cell>
          <cell r="E328">
            <v>1860000</v>
          </cell>
        </row>
        <row r="329">
          <cell r="A329">
            <v>6873735</v>
          </cell>
          <cell r="B329" t="str">
            <v>RESTREPO NAVARRO ANTONIO JOSE</v>
          </cell>
          <cell r="C329">
            <v>8351780</v>
          </cell>
          <cell r="D329">
            <v>93000</v>
          </cell>
          <cell r="E329">
            <v>1860000</v>
          </cell>
        </row>
        <row r="330">
          <cell r="A330">
            <v>19460947</v>
          </cell>
          <cell r="B330" t="str">
            <v>HUERTAS DIAZ OMAR</v>
          </cell>
          <cell r="C330">
            <v>9917915</v>
          </cell>
          <cell r="D330">
            <v>93000</v>
          </cell>
          <cell r="E330">
            <v>1860000</v>
          </cell>
        </row>
        <row r="331">
          <cell r="A331">
            <v>19372363</v>
          </cell>
          <cell r="B331" t="str">
            <v>SUAREZ SOLER HENRY HERNANDO</v>
          </cell>
          <cell r="C331">
            <v>5197368</v>
          </cell>
          <cell r="D331">
            <v>93000</v>
          </cell>
          <cell r="E331">
            <v>1860000</v>
          </cell>
        </row>
        <row r="332">
          <cell r="A332">
            <v>19407989</v>
          </cell>
          <cell r="B332" t="str">
            <v>VELASQUEZ CONTRERAS ANDRES</v>
          </cell>
          <cell r="C332">
            <v>6244051</v>
          </cell>
          <cell r="D332">
            <v>93000</v>
          </cell>
          <cell r="E332">
            <v>1860000</v>
          </cell>
        </row>
        <row r="333">
          <cell r="A333">
            <v>13350627</v>
          </cell>
          <cell r="B333" t="str">
            <v>CASTILLO CAICEDO JOSE ANGEL</v>
          </cell>
          <cell r="C333">
            <v>4164803</v>
          </cell>
          <cell r="D333">
            <v>93000</v>
          </cell>
          <cell r="E333">
            <v>1860000</v>
          </cell>
        </row>
        <row r="334">
          <cell r="A334">
            <v>93289123</v>
          </cell>
          <cell r="B334" t="str">
            <v>PELAEZ HERNANDEZ RAMON ANTONIO</v>
          </cell>
          <cell r="C334">
            <v>11620393</v>
          </cell>
          <cell r="D334">
            <v>93000</v>
          </cell>
          <cell r="E334">
            <v>1860000</v>
          </cell>
        </row>
        <row r="335">
          <cell r="A335">
            <v>19301516</v>
          </cell>
          <cell r="B335" t="str">
            <v>MATEUS PINEDA CELSO LIBARDO</v>
          </cell>
          <cell r="C335">
            <v>3431519</v>
          </cell>
          <cell r="D335">
            <v>93000</v>
          </cell>
          <cell r="E335">
            <v>1860000</v>
          </cell>
        </row>
        <row r="336">
          <cell r="A336">
            <v>52118322</v>
          </cell>
          <cell r="B336" t="str">
            <v>SAAB MONROY MARLENE RENEE</v>
          </cell>
          <cell r="C336">
            <v>10793393</v>
          </cell>
          <cell r="D336">
            <v>93000</v>
          </cell>
          <cell r="E336">
            <v>1860000</v>
          </cell>
        </row>
        <row r="337">
          <cell r="A337">
            <v>19335978</v>
          </cell>
          <cell r="B337" t="str">
            <v>TELLO MONTEALEGRE MANUEL JOSE</v>
          </cell>
          <cell r="C337">
            <v>10975402</v>
          </cell>
          <cell r="D337">
            <v>93000</v>
          </cell>
          <cell r="E337">
            <v>1860000</v>
          </cell>
        </row>
        <row r="338">
          <cell r="A338">
            <v>2237826</v>
          </cell>
          <cell r="B338" t="str">
            <v>CEBALLOS LOZANO HECTOR LEON</v>
          </cell>
          <cell r="C338">
            <v>7846089</v>
          </cell>
          <cell r="D338">
            <v>93000</v>
          </cell>
          <cell r="E338">
            <v>1860000</v>
          </cell>
        </row>
        <row r="339">
          <cell r="A339">
            <v>19395037</v>
          </cell>
          <cell r="B339" t="str">
            <v>CORTES CONTERAS HENRY</v>
          </cell>
          <cell r="C339">
            <v>8325833</v>
          </cell>
          <cell r="D339">
            <v>93000</v>
          </cell>
          <cell r="E339">
            <v>1860000</v>
          </cell>
        </row>
        <row r="340">
          <cell r="A340">
            <v>79799320</v>
          </cell>
          <cell r="B340" t="str">
            <v>GONZALEZ RUBIO BREAKEY DAVID ANTONIO</v>
          </cell>
          <cell r="C340">
            <v>1550115</v>
          </cell>
          <cell r="D340">
            <v>95000</v>
          </cell>
          <cell r="E340">
            <v>1900000</v>
          </cell>
        </row>
        <row r="341">
          <cell r="A341">
            <v>11370947</v>
          </cell>
          <cell r="B341" t="str">
            <v>CAICEDO VILLALBA JOSE VICENTE</v>
          </cell>
          <cell r="C341">
            <v>14822061</v>
          </cell>
          <cell r="D341">
            <v>96000</v>
          </cell>
          <cell r="E341">
            <v>1920000</v>
          </cell>
        </row>
        <row r="342">
          <cell r="A342">
            <v>81720928</v>
          </cell>
          <cell r="B342" t="str">
            <v>GONZALEZ RAMIREZ MANUEL ALEJANDRO</v>
          </cell>
          <cell r="C342">
            <v>975216</v>
          </cell>
          <cell r="D342">
            <v>96000</v>
          </cell>
          <cell r="E342">
            <v>1920000</v>
          </cell>
        </row>
        <row r="343">
          <cell r="A343">
            <v>3024427</v>
          </cell>
          <cell r="B343" t="str">
            <v>RICO SIERRA RAFAEL</v>
          </cell>
          <cell r="C343">
            <v>10045161</v>
          </cell>
          <cell r="D343">
            <v>97000</v>
          </cell>
          <cell r="E343">
            <v>1940000</v>
          </cell>
        </row>
        <row r="344">
          <cell r="A344">
            <v>51980552</v>
          </cell>
          <cell r="B344" t="str">
            <v>ESPINOSA PORRAS MARTHA LUCIA</v>
          </cell>
          <cell r="C344">
            <v>6359099</v>
          </cell>
          <cell r="D344">
            <v>97000</v>
          </cell>
          <cell r="E344">
            <v>1940000</v>
          </cell>
        </row>
        <row r="345">
          <cell r="A345">
            <v>19405093</v>
          </cell>
          <cell r="B345" t="str">
            <v>CORTES CAMARGO GUILLERMO</v>
          </cell>
          <cell r="C345">
            <v>6915794</v>
          </cell>
          <cell r="D345">
            <v>97000</v>
          </cell>
          <cell r="E345">
            <v>1940000</v>
          </cell>
        </row>
        <row r="346">
          <cell r="A346">
            <v>19187755</v>
          </cell>
          <cell r="B346" t="str">
            <v>OSORIO ARANGO HECTOR</v>
          </cell>
          <cell r="C346">
            <v>11428732</v>
          </cell>
          <cell r="D346">
            <v>97000</v>
          </cell>
          <cell r="E346">
            <v>1940000</v>
          </cell>
        </row>
        <row r="347">
          <cell r="A347">
            <v>79415448</v>
          </cell>
          <cell r="B347" t="str">
            <v>PULIDO PIRAQUIVE BORIS MAURICIO</v>
          </cell>
          <cell r="C347">
            <v>14506529</v>
          </cell>
          <cell r="D347">
            <v>97000</v>
          </cell>
          <cell r="E347">
            <v>1940000</v>
          </cell>
        </row>
        <row r="348">
          <cell r="A348">
            <v>80435510</v>
          </cell>
          <cell r="B348" t="str">
            <v>BUITRAGO VALERO CARLOS JULIO</v>
          </cell>
          <cell r="C348">
            <v>7066074</v>
          </cell>
          <cell r="D348">
            <v>97000</v>
          </cell>
          <cell r="E348">
            <v>1940000</v>
          </cell>
        </row>
        <row r="349">
          <cell r="A349">
            <v>19470890</v>
          </cell>
          <cell r="B349" t="str">
            <v>TORRES GARAY ALEJANDRO</v>
          </cell>
          <cell r="C349">
            <v>11014628</v>
          </cell>
          <cell r="D349">
            <v>97000</v>
          </cell>
          <cell r="E349">
            <v>1940000</v>
          </cell>
        </row>
        <row r="350">
          <cell r="A350">
            <v>17327066</v>
          </cell>
          <cell r="B350" t="str">
            <v>ROJAS HERNANDEZ RICARDO</v>
          </cell>
          <cell r="C350">
            <v>5262128</v>
          </cell>
          <cell r="D350">
            <v>97000</v>
          </cell>
          <cell r="E350">
            <v>1940000</v>
          </cell>
        </row>
        <row r="351">
          <cell r="A351">
            <v>79397784</v>
          </cell>
          <cell r="B351" t="str">
            <v>RIVEROS VERA AXEL</v>
          </cell>
          <cell r="C351">
            <v>5498951</v>
          </cell>
          <cell r="D351">
            <v>97000</v>
          </cell>
          <cell r="E351">
            <v>1940000</v>
          </cell>
        </row>
        <row r="352">
          <cell r="A352">
            <v>79353298</v>
          </cell>
          <cell r="B352" t="str">
            <v>PEREZ PEREZ PEDRO JAVIER</v>
          </cell>
          <cell r="C352">
            <v>5932555</v>
          </cell>
          <cell r="D352">
            <v>97000</v>
          </cell>
          <cell r="E352">
            <v>1940000</v>
          </cell>
        </row>
        <row r="353">
          <cell r="A353">
            <v>12968992</v>
          </cell>
          <cell r="B353" t="str">
            <v>VILLAREAL LUIS ALBERTO</v>
          </cell>
          <cell r="C353">
            <v>5892024</v>
          </cell>
          <cell r="D353">
            <v>97000</v>
          </cell>
          <cell r="E353">
            <v>1940000</v>
          </cell>
        </row>
        <row r="354">
          <cell r="A354">
            <v>19166892</v>
          </cell>
          <cell r="B354" t="str">
            <v>RODRIGUEZ VARGAS BENJAMIN</v>
          </cell>
          <cell r="C354">
            <v>12072056</v>
          </cell>
          <cell r="D354">
            <v>98000</v>
          </cell>
          <cell r="E354">
            <v>1960000</v>
          </cell>
        </row>
        <row r="355">
          <cell r="A355">
            <v>11372404</v>
          </cell>
          <cell r="B355" t="str">
            <v>CAPERA URREGO CESAR ADELMO</v>
          </cell>
          <cell r="C355">
            <v>10124581</v>
          </cell>
          <cell r="D355">
            <v>100000</v>
          </cell>
          <cell r="E355">
            <v>2000000</v>
          </cell>
        </row>
        <row r="356">
          <cell r="A356">
            <v>79261058</v>
          </cell>
          <cell r="B356" t="str">
            <v>RODRIGUEZ MAYORGA ANDRES</v>
          </cell>
          <cell r="C356">
            <v>4629125</v>
          </cell>
          <cell r="D356">
            <v>100000</v>
          </cell>
          <cell r="E356">
            <v>2000000</v>
          </cell>
        </row>
        <row r="357">
          <cell r="A357">
            <v>80260806</v>
          </cell>
          <cell r="B357" t="str">
            <v>RUIZ HERNANDEZ LUIS IGNACIO</v>
          </cell>
          <cell r="C357">
            <v>9773321</v>
          </cell>
          <cell r="D357">
            <v>100000</v>
          </cell>
          <cell r="E357">
            <v>2000000</v>
          </cell>
        </row>
        <row r="358">
          <cell r="A358">
            <v>1026270774</v>
          </cell>
          <cell r="B358" t="str">
            <v>NIÑO HERNANDEZ YEIMI</v>
          </cell>
          <cell r="C358">
            <v>3823032</v>
          </cell>
          <cell r="D358">
            <v>100000</v>
          </cell>
          <cell r="E358">
            <v>2000000</v>
          </cell>
        </row>
        <row r="359">
          <cell r="A359">
            <v>41670353</v>
          </cell>
          <cell r="B359" t="str">
            <v>MENDOZA TORRES MARTHA RUTH</v>
          </cell>
          <cell r="C359">
            <v>6397720</v>
          </cell>
          <cell r="D359">
            <v>100000</v>
          </cell>
          <cell r="E359">
            <v>2000000</v>
          </cell>
        </row>
        <row r="360">
          <cell r="A360">
            <v>1012343373</v>
          </cell>
          <cell r="B360" t="str">
            <v>RODRIGUEZ VILLEGAS CHRISTIAN CAMILO</v>
          </cell>
          <cell r="C360">
            <v>4597120</v>
          </cell>
          <cell r="D360">
            <v>100000</v>
          </cell>
          <cell r="E360">
            <v>2000000</v>
          </cell>
        </row>
        <row r="361">
          <cell r="A361">
            <v>79104376</v>
          </cell>
          <cell r="B361" t="str">
            <v>PACHON GONZALEZ LEONARDO</v>
          </cell>
          <cell r="C361">
            <v>300000</v>
          </cell>
          <cell r="D361">
            <v>100000</v>
          </cell>
          <cell r="E361">
            <v>2000000</v>
          </cell>
        </row>
        <row r="362">
          <cell r="A362">
            <v>5564467</v>
          </cell>
          <cell r="B362" t="str">
            <v>PARRA PINILLA HERNANDO</v>
          </cell>
          <cell r="C362">
            <v>1631700</v>
          </cell>
          <cell r="D362">
            <v>100000</v>
          </cell>
          <cell r="E362">
            <v>2000000</v>
          </cell>
        </row>
        <row r="363">
          <cell r="A363">
            <v>1032357900</v>
          </cell>
          <cell r="B363" t="str">
            <v>PALTA  JULIETTE LORENA</v>
          </cell>
          <cell r="C363">
            <v>2102155</v>
          </cell>
          <cell r="D363">
            <v>100000</v>
          </cell>
          <cell r="E363">
            <v>2000000</v>
          </cell>
        </row>
        <row r="364">
          <cell r="A364">
            <v>17157114</v>
          </cell>
          <cell r="B364" t="str">
            <v>PARDO L'HOESTE JORGE</v>
          </cell>
          <cell r="C364">
            <v>12790768</v>
          </cell>
          <cell r="D364">
            <v>100000</v>
          </cell>
          <cell r="E364">
            <v>2000000</v>
          </cell>
        </row>
        <row r="365">
          <cell r="A365">
            <v>19245662</v>
          </cell>
          <cell r="B365" t="str">
            <v>BUITRAGO CASAS REYNALDO</v>
          </cell>
          <cell r="C365">
            <v>6458700</v>
          </cell>
          <cell r="D365">
            <v>100000</v>
          </cell>
          <cell r="E365">
            <v>2000000</v>
          </cell>
        </row>
        <row r="366">
          <cell r="A366">
            <v>36171151</v>
          </cell>
          <cell r="B366" t="str">
            <v>POLANIA RAMIREZ NELLY</v>
          </cell>
          <cell r="C366">
            <v>2136968</v>
          </cell>
          <cell r="D366">
            <v>100000</v>
          </cell>
          <cell r="E366">
            <v>2000000</v>
          </cell>
        </row>
        <row r="367">
          <cell r="A367">
            <v>51918709</v>
          </cell>
          <cell r="B367" t="str">
            <v>FUENTES CAMARGO GLADYS</v>
          </cell>
          <cell r="C367">
            <v>1325360</v>
          </cell>
          <cell r="D367">
            <v>100000</v>
          </cell>
          <cell r="E367">
            <v>2000000</v>
          </cell>
        </row>
        <row r="368">
          <cell r="A368">
            <v>51871336</v>
          </cell>
          <cell r="B368" t="str">
            <v>CORENA GUTIERREZ ALEXA CRISTINA</v>
          </cell>
          <cell r="C368">
            <v>5953253</v>
          </cell>
          <cell r="D368">
            <v>100000</v>
          </cell>
          <cell r="E368">
            <v>2000000</v>
          </cell>
        </row>
        <row r="369">
          <cell r="A369">
            <v>3000394</v>
          </cell>
          <cell r="B369" t="str">
            <v>COTRINO HERRERA VICTOR MANUEL</v>
          </cell>
          <cell r="C369">
            <v>11609005</v>
          </cell>
          <cell r="D369">
            <v>100000</v>
          </cell>
          <cell r="E369">
            <v>2000000</v>
          </cell>
        </row>
        <row r="370">
          <cell r="A370">
            <v>35325567</v>
          </cell>
          <cell r="B370" t="str">
            <v>BARRIOS CUTIVA GLORIA MARIA</v>
          </cell>
          <cell r="C370">
            <v>6029999</v>
          </cell>
          <cell r="D370">
            <v>100000</v>
          </cell>
          <cell r="E370">
            <v>2000000</v>
          </cell>
        </row>
        <row r="371">
          <cell r="A371">
            <v>2892261</v>
          </cell>
          <cell r="B371" t="str">
            <v>CHAMORRO CHAPETON JUAN DAVID</v>
          </cell>
          <cell r="C371">
            <v>5874282</v>
          </cell>
          <cell r="D371">
            <v>100000</v>
          </cell>
          <cell r="E371">
            <v>2000000</v>
          </cell>
        </row>
        <row r="372">
          <cell r="A372">
            <v>16207049</v>
          </cell>
          <cell r="B372" t="str">
            <v>FLOREZ FLOREZ LUIS ALBERTO</v>
          </cell>
          <cell r="C372">
            <v>5631856</v>
          </cell>
          <cell r="D372">
            <v>100000</v>
          </cell>
          <cell r="E372">
            <v>2000000</v>
          </cell>
        </row>
        <row r="373">
          <cell r="A373">
            <v>53016356</v>
          </cell>
          <cell r="B373" t="str">
            <v>PACHON SALAMANCA JENNY MARCELA</v>
          </cell>
          <cell r="C373">
            <v>6464490</v>
          </cell>
          <cell r="D373">
            <v>100000</v>
          </cell>
          <cell r="E373">
            <v>2000000</v>
          </cell>
        </row>
        <row r="374">
          <cell r="A374">
            <v>80373729</v>
          </cell>
          <cell r="B374" t="str">
            <v>RODRIGUEZ CUEVAS OSCAR</v>
          </cell>
          <cell r="C374">
            <v>100000</v>
          </cell>
          <cell r="D374">
            <v>100000</v>
          </cell>
          <cell r="E374">
            <v>2000000</v>
          </cell>
        </row>
        <row r="375">
          <cell r="A375">
            <v>52531949</v>
          </cell>
          <cell r="B375" t="str">
            <v>AREVALO  NANCY LILIANA</v>
          </cell>
          <cell r="C375">
            <v>1437860</v>
          </cell>
          <cell r="D375">
            <v>100000</v>
          </cell>
          <cell r="E375">
            <v>2000000</v>
          </cell>
        </row>
        <row r="376">
          <cell r="A376">
            <v>53069693</v>
          </cell>
          <cell r="B376" t="str">
            <v>SISSA PINZON SANDRA LILIANA</v>
          </cell>
          <cell r="C376">
            <v>5590925</v>
          </cell>
          <cell r="D376">
            <v>100000</v>
          </cell>
          <cell r="E376">
            <v>2000000</v>
          </cell>
        </row>
        <row r="377">
          <cell r="A377">
            <v>1018424395</v>
          </cell>
          <cell r="B377" t="str">
            <v>MIRANDA VARGAS JENNY PAOLA</v>
          </cell>
          <cell r="C377">
            <v>4298192</v>
          </cell>
          <cell r="D377">
            <v>100000</v>
          </cell>
          <cell r="E377">
            <v>2000000</v>
          </cell>
        </row>
        <row r="378">
          <cell r="A378">
            <v>1018420977</v>
          </cell>
          <cell r="B378" t="str">
            <v>FINO PEÑA YENNY ANDREA</v>
          </cell>
          <cell r="C378">
            <v>3754373</v>
          </cell>
          <cell r="D378">
            <v>100000</v>
          </cell>
          <cell r="E378">
            <v>2000000</v>
          </cell>
        </row>
        <row r="379">
          <cell r="A379">
            <v>80166441</v>
          </cell>
          <cell r="B379" t="str">
            <v>LOPEZ RODRIGUEZ LUIS MIGUEL</v>
          </cell>
          <cell r="C379">
            <v>3420143</v>
          </cell>
          <cell r="D379">
            <v>100000</v>
          </cell>
          <cell r="E379">
            <v>2000000</v>
          </cell>
        </row>
        <row r="380">
          <cell r="A380">
            <v>1024491057</v>
          </cell>
          <cell r="B380" t="str">
            <v>SANCHEZ BRIJALDO JENNY LORENA</v>
          </cell>
          <cell r="C380">
            <v>3702196</v>
          </cell>
          <cell r="D380">
            <v>100000</v>
          </cell>
          <cell r="E380">
            <v>2000000</v>
          </cell>
        </row>
        <row r="381">
          <cell r="A381">
            <v>41788684</v>
          </cell>
          <cell r="B381" t="str">
            <v>TRUJILLO LONDOÑO ADRIANA</v>
          </cell>
          <cell r="C381">
            <v>2892937</v>
          </cell>
          <cell r="D381">
            <v>100000</v>
          </cell>
          <cell r="E381">
            <v>2000000</v>
          </cell>
        </row>
        <row r="382">
          <cell r="A382">
            <v>51949013</v>
          </cell>
          <cell r="B382" t="str">
            <v>RODRIGUEZ OTERO ELIZABETH</v>
          </cell>
          <cell r="C382">
            <v>100000</v>
          </cell>
          <cell r="D382">
            <v>100000</v>
          </cell>
          <cell r="E382">
            <v>2000000</v>
          </cell>
        </row>
        <row r="383">
          <cell r="A383">
            <v>80054782</v>
          </cell>
          <cell r="B383" t="str">
            <v>PRIETO RUIZ OMAR JERONIMO</v>
          </cell>
          <cell r="C383">
            <v>3501423</v>
          </cell>
          <cell r="D383">
            <v>100000</v>
          </cell>
          <cell r="E383">
            <v>2000000</v>
          </cell>
        </row>
        <row r="384">
          <cell r="A384">
            <v>1020741712</v>
          </cell>
          <cell r="B384" t="str">
            <v>MARTINEZ AGUILAR JHON EDISON</v>
          </cell>
          <cell r="C384">
            <v>2999166</v>
          </cell>
          <cell r="D384">
            <v>100000</v>
          </cell>
          <cell r="E384">
            <v>2000000</v>
          </cell>
        </row>
        <row r="385">
          <cell r="A385">
            <v>51853229</v>
          </cell>
          <cell r="B385" t="str">
            <v>TRIVIÑO ALDANA MYRIAM CRISTINA</v>
          </cell>
          <cell r="C385">
            <v>10308859</v>
          </cell>
          <cell r="D385">
            <v>100000</v>
          </cell>
          <cell r="E385">
            <v>2000000</v>
          </cell>
        </row>
        <row r="386">
          <cell r="A386">
            <v>1032406627</v>
          </cell>
          <cell r="B386" t="str">
            <v>VILLA  DIANA CAROLINA</v>
          </cell>
          <cell r="C386">
            <v>1497011</v>
          </cell>
          <cell r="D386">
            <v>100000</v>
          </cell>
          <cell r="E386">
            <v>2000000</v>
          </cell>
        </row>
        <row r="387">
          <cell r="A387">
            <v>19212452</v>
          </cell>
          <cell r="B387" t="str">
            <v>RAMIREZ PEREZ GILBERTO</v>
          </cell>
          <cell r="C387">
            <v>500000</v>
          </cell>
          <cell r="D387">
            <v>100000</v>
          </cell>
          <cell r="E387">
            <v>2000000</v>
          </cell>
        </row>
        <row r="388">
          <cell r="A388">
            <v>1022953801</v>
          </cell>
          <cell r="B388" t="str">
            <v>ROJAS VARGAS MAIRA ALEJANDRA</v>
          </cell>
          <cell r="C388">
            <v>2995608</v>
          </cell>
          <cell r="D388">
            <v>100000</v>
          </cell>
          <cell r="E388">
            <v>2000000</v>
          </cell>
        </row>
        <row r="389">
          <cell r="A389">
            <v>51744919</v>
          </cell>
          <cell r="B389" t="str">
            <v>SARAY ORTIZ BLANCA LUCIA</v>
          </cell>
          <cell r="C389">
            <v>7412355</v>
          </cell>
          <cell r="D389">
            <v>100000</v>
          </cell>
          <cell r="E389">
            <v>2000000</v>
          </cell>
        </row>
        <row r="390">
          <cell r="A390">
            <v>51611194</v>
          </cell>
          <cell r="B390" t="str">
            <v>PALACIOS HUERTAS MARTHA LUCIA</v>
          </cell>
          <cell r="C390">
            <v>13039479</v>
          </cell>
          <cell r="D390">
            <v>100000</v>
          </cell>
          <cell r="E390">
            <v>2000000</v>
          </cell>
        </row>
        <row r="391">
          <cell r="A391">
            <v>19189293</v>
          </cell>
          <cell r="B391" t="str">
            <v>ALBA PULIDO HECTOR</v>
          </cell>
          <cell r="C391">
            <v>1115850</v>
          </cell>
          <cell r="D391">
            <v>100000</v>
          </cell>
          <cell r="E391">
            <v>2000000</v>
          </cell>
        </row>
        <row r="392">
          <cell r="A392">
            <v>51558990</v>
          </cell>
          <cell r="B392" t="str">
            <v>RODRIGUEZ CORTES ELSA ESMERALDA</v>
          </cell>
          <cell r="C392">
            <v>1325360</v>
          </cell>
          <cell r="D392">
            <v>100000</v>
          </cell>
          <cell r="E392">
            <v>2000000</v>
          </cell>
        </row>
        <row r="393">
          <cell r="A393">
            <v>80050293</v>
          </cell>
          <cell r="B393" t="str">
            <v>DIAZ GOMEZ LUIS FELIPE</v>
          </cell>
          <cell r="C393">
            <v>3754657</v>
          </cell>
          <cell r="D393">
            <v>100000</v>
          </cell>
          <cell r="E393">
            <v>2000000</v>
          </cell>
        </row>
        <row r="394">
          <cell r="A394">
            <v>13346939</v>
          </cell>
          <cell r="B394" t="str">
            <v>VALDERRAMA  JAIME ESTEBAN</v>
          </cell>
          <cell r="C394">
            <v>16604639</v>
          </cell>
          <cell r="D394">
            <v>100000</v>
          </cell>
          <cell r="E394">
            <v>2000000</v>
          </cell>
        </row>
        <row r="395">
          <cell r="A395">
            <v>51934531</v>
          </cell>
          <cell r="B395" t="str">
            <v>AYALA GARCIA MARTHA CECILIA</v>
          </cell>
          <cell r="C395">
            <v>10874778</v>
          </cell>
          <cell r="D395">
            <v>100000</v>
          </cell>
          <cell r="E395">
            <v>2000000</v>
          </cell>
        </row>
        <row r="396">
          <cell r="A396">
            <v>6761376</v>
          </cell>
          <cell r="B396" t="str">
            <v>DAZA DAZA JOSE JAIME</v>
          </cell>
          <cell r="C396">
            <v>8535922</v>
          </cell>
          <cell r="D396">
            <v>100000</v>
          </cell>
          <cell r="E396">
            <v>2000000</v>
          </cell>
        </row>
        <row r="397">
          <cell r="A397">
            <v>35457634</v>
          </cell>
          <cell r="B397" t="str">
            <v>PIÑEROS VARGAS ELSA MARIA</v>
          </cell>
          <cell r="C397">
            <v>7689003</v>
          </cell>
          <cell r="D397">
            <v>100000</v>
          </cell>
          <cell r="E397">
            <v>2000000</v>
          </cell>
        </row>
        <row r="398">
          <cell r="A398">
            <v>18410891</v>
          </cell>
          <cell r="B398" t="str">
            <v>LOPEZ SEPULVEDA JOSE HUMBERTO</v>
          </cell>
          <cell r="C398">
            <v>8363677</v>
          </cell>
          <cell r="D398">
            <v>100000</v>
          </cell>
          <cell r="E398">
            <v>2000000</v>
          </cell>
        </row>
        <row r="399">
          <cell r="A399">
            <v>20927299</v>
          </cell>
          <cell r="B399" t="str">
            <v>MARTINEZ BURGOS BLANCA INES</v>
          </cell>
          <cell r="C399">
            <v>5240553</v>
          </cell>
          <cell r="D399">
            <v>100000</v>
          </cell>
          <cell r="E399">
            <v>2000000</v>
          </cell>
        </row>
        <row r="400">
          <cell r="A400">
            <v>41555313</v>
          </cell>
          <cell r="B400" t="str">
            <v>SANTACRUZ DE RUIZ MARIA DE LOS ANGE</v>
          </cell>
          <cell r="C400">
            <v>8716535</v>
          </cell>
          <cell r="D400">
            <v>102000</v>
          </cell>
          <cell r="E400">
            <v>2040000</v>
          </cell>
        </row>
        <row r="401">
          <cell r="A401">
            <v>19458753</v>
          </cell>
          <cell r="B401" t="str">
            <v>LOMBANA SOSA RAFAEL HUMBERTO</v>
          </cell>
          <cell r="C401">
            <v>14893362</v>
          </cell>
          <cell r="D401">
            <v>102000</v>
          </cell>
          <cell r="E401">
            <v>2040000</v>
          </cell>
        </row>
        <row r="402">
          <cell r="A402">
            <v>51816285</v>
          </cell>
          <cell r="B402" t="str">
            <v>VALOIS  LUCERO</v>
          </cell>
          <cell r="C402">
            <v>4948017</v>
          </cell>
          <cell r="D402">
            <v>104000</v>
          </cell>
          <cell r="E402">
            <v>2080000</v>
          </cell>
        </row>
        <row r="403">
          <cell r="A403">
            <v>19204134</v>
          </cell>
          <cell r="B403" t="str">
            <v>BERNAL MORALES ORLANDO</v>
          </cell>
          <cell r="C403">
            <v>20291433</v>
          </cell>
          <cell r="D403">
            <v>104000</v>
          </cell>
          <cell r="E403">
            <v>2080000</v>
          </cell>
        </row>
        <row r="404">
          <cell r="A404">
            <v>26861935</v>
          </cell>
          <cell r="B404" t="str">
            <v>CARDENAS SANCHEZ NINFA STELLA</v>
          </cell>
          <cell r="C404">
            <v>10458117</v>
          </cell>
          <cell r="D404">
            <v>105000</v>
          </cell>
          <cell r="E404">
            <v>2100000</v>
          </cell>
        </row>
        <row r="405">
          <cell r="A405">
            <v>51801118</v>
          </cell>
          <cell r="B405" t="str">
            <v>VELEZ PINZON SANDRA JANET</v>
          </cell>
          <cell r="C405">
            <v>13342010</v>
          </cell>
          <cell r="D405">
            <v>105000</v>
          </cell>
          <cell r="E405">
            <v>2100000</v>
          </cell>
        </row>
        <row r="406">
          <cell r="A406">
            <v>65567</v>
          </cell>
          <cell r="B406" t="str">
            <v>MORALES SANDOVAL ALFONSO</v>
          </cell>
          <cell r="C406">
            <v>11037569</v>
          </cell>
          <cell r="D406">
            <v>105000</v>
          </cell>
          <cell r="E406">
            <v>2100000</v>
          </cell>
        </row>
        <row r="407">
          <cell r="A407">
            <v>19359912</v>
          </cell>
          <cell r="B407" t="str">
            <v>GOMEZ DIAZ OSCAR</v>
          </cell>
          <cell r="C407">
            <v>8935703</v>
          </cell>
          <cell r="D407">
            <v>106000</v>
          </cell>
          <cell r="E407">
            <v>2120000</v>
          </cell>
        </row>
        <row r="408">
          <cell r="A408">
            <v>19420403</v>
          </cell>
          <cell r="B408" t="str">
            <v>ORTIZ RODRIGUEZ PEDRO JORGE</v>
          </cell>
          <cell r="C408">
            <v>1729602</v>
          </cell>
          <cell r="D408">
            <v>106000</v>
          </cell>
          <cell r="E408">
            <v>2120000</v>
          </cell>
        </row>
        <row r="409">
          <cell r="A409">
            <v>41796050</v>
          </cell>
          <cell r="B409" t="str">
            <v>LEDEZMA SANCHEZ MARIA ELENA</v>
          </cell>
          <cell r="C409">
            <v>21531921</v>
          </cell>
          <cell r="D409">
            <v>106000</v>
          </cell>
          <cell r="E409">
            <v>2120000</v>
          </cell>
        </row>
        <row r="410">
          <cell r="A410">
            <v>17076455</v>
          </cell>
          <cell r="B410" t="str">
            <v>RUIZ PACHON JOSE FABIO</v>
          </cell>
          <cell r="C410">
            <v>6090190</v>
          </cell>
          <cell r="D410">
            <v>108000</v>
          </cell>
          <cell r="E410">
            <v>2160000</v>
          </cell>
        </row>
        <row r="411">
          <cell r="A411">
            <v>7488841</v>
          </cell>
          <cell r="B411" t="str">
            <v>CASTRO LOZADA JOSE JAIME</v>
          </cell>
          <cell r="C411">
            <v>8623975</v>
          </cell>
          <cell r="D411">
            <v>108000</v>
          </cell>
          <cell r="E411">
            <v>2160000</v>
          </cell>
        </row>
        <row r="412">
          <cell r="A412">
            <v>39674878</v>
          </cell>
          <cell r="B412" t="str">
            <v>MORA GONZALEZ ANGELICA</v>
          </cell>
          <cell r="C412">
            <v>2620557</v>
          </cell>
          <cell r="D412">
            <v>110000</v>
          </cell>
          <cell r="E412">
            <v>2200000</v>
          </cell>
        </row>
        <row r="413">
          <cell r="A413">
            <v>51946330</v>
          </cell>
          <cell r="B413" t="str">
            <v>GOMEZ HURTADO LILIA</v>
          </cell>
          <cell r="C413">
            <v>8315380</v>
          </cell>
          <cell r="D413">
            <v>110000</v>
          </cell>
          <cell r="E413">
            <v>2200000</v>
          </cell>
        </row>
        <row r="414">
          <cell r="A414">
            <v>39781099</v>
          </cell>
          <cell r="B414" t="str">
            <v>MALAGON ROBAYO CAROLINA</v>
          </cell>
          <cell r="C414">
            <v>10969494</v>
          </cell>
          <cell r="D414">
            <v>110000</v>
          </cell>
          <cell r="E414">
            <v>2200000</v>
          </cell>
        </row>
        <row r="415">
          <cell r="A415">
            <v>79617559</v>
          </cell>
          <cell r="B415" t="str">
            <v>IBARGUEN MURILLO JULIO ERNESTO</v>
          </cell>
          <cell r="C415">
            <v>550000</v>
          </cell>
          <cell r="D415">
            <v>110000</v>
          </cell>
          <cell r="E415">
            <v>2200000</v>
          </cell>
        </row>
        <row r="416">
          <cell r="A416">
            <v>79991038</v>
          </cell>
          <cell r="B416" t="str">
            <v>MARIN PARRA JHON ALEJANDRO</v>
          </cell>
          <cell r="C416">
            <v>4692555</v>
          </cell>
          <cell r="D416">
            <v>112000</v>
          </cell>
          <cell r="E416">
            <v>2240000</v>
          </cell>
        </row>
        <row r="417">
          <cell r="A417">
            <v>19092028</v>
          </cell>
          <cell r="B417" t="str">
            <v>GUERRERO OROZCO JOSE ARLEY</v>
          </cell>
          <cell r="C417">
            <v>13320692</v>
          </cell>
          <cell r="D417">
            <v>113000</v>
          </cell>
          <cell r="E417">
            <v>2260000</v>
          </cell>
        </row>
        <row r="418">
          <cell r="A418">
            <v>39706201</v>
          </cell>
          <cell r="B418" t="str">
            <v>BELLO ESPINOSA MABEL</v>
          </cell>
          <cell r="C418">
            <v>16295707</v>
          </cell>
          <cell r="D418">
            <v>113000</v>
          </cell>
          <cell r="E418">
            <v>2260000</v>
          </cell>
        </row>
        <row r="419">
          <cell r="A419">
            <v>19057712</v>
          </cell>
          <cell r="B419" t="str">
            <v>ESPITIA GAONA CARLOS ALFREDO</v>
          </cell>
          <cell r="C419">
            <v>11913510</v>
          </cell>
          <cell r="D419">
            <v>115000</v>
          </cell>
          <cell r="E419">
            <v>2300000</v>
          </cell>
        </row>
        <row r="420">
          <cell r="A420">
            <v>41442351</v>
          </cell>
          <cell r="B420" t="str">
            <v>BETANCOURT GIRALDO ROSA BLANCA</v>
          </cell>
          <cell r="C420">
            <v>13397577</v>
          </cell>
          <cell r="D420">
            <v>120000</v>
          </cell>
          <cell r="E420">
            <v>2400000</v>
          </cell>
        </row>
        <row r="421">
          <cell r="A421">
            <v>19427113</v>
          </cell>
          <cell r="B421" t="str">
            <v>HERRERA MORENO EFRAIN FERNANDO</v>
          </cell>
          <cell r="C421">
            <v>10130941</v>
          </cell>
          <cell r="D421">
            <v>120000</v>
          </cell>
          <cell r="E421">
            <v>2400000</v>
          </cell>
        </row>
        <row r="422">
          <cell r="A422">
            <v>19427513</v>
          </cell>
          <cell r="B422" t="str">
            <v>MANCIPE PAEZ HENRY ELIECER</v>
          </cell>
          <cell r="C422">
            <v>10598946</v>
          </cell>
          <cell r="D422">
            <v>120000</v>
          </cell>
          <cell r="E422">
            <v>2400000</v>
          </cell>
        </row>
        <row r="423">
          <cell r="A423">
            <v>39660564</v>
          </cell>
          <cell r="B423" t="str">
            <v>BOGOTA GALARZA BLANCA LYDA</v>
          </cell>
          <cell r="C423">
            <v>9782857</v>
          </cell>
          <cell r="D423">
            <v>120000</v>
          </cell>
          <cell r="E423">
            <v>2400000</v>
          </cell>
        </row>
        <row r="424">
          <cell r="A424">
            <v>52309513</v>
          </cell>
          <cell r="B424" t="str">
            <v>SAENZ FONSECA ANGELICA ROCIO</v>
          </cell>
          <cell r="C424">
            <v>1590432</v>
          </cell>
          <cell r="D424">
            <v>120000</v>
          </cell>
          <cell r="E424">
            <v>2400000</v>
          </cell>
        </row>
        <row r="425">
          <cell r="A425">
            <v>19218649</v>
          </cell>
          <cell r="B425" t="str">
            <v>GUARNIZO CUELLAR FABIO</v>
          </cell>
          <cell r="C425">
            <v>8519803</v>
          </cell>
          <cell r="D425">
            <v>120000</v>
          </cell>
          <cell r="E425">
            <v>2400000</v>
          </cell>
        </row>
        <row r="426">
          <cell r="A426">
            <v>79961347</v>
          </cell>
          <cell r="B426" t="str">
            <v>OCAMPO FERRER EDUARDO</v>
          </cell>
          <cell r="C426">
            <v>8584021</v>
          </cell>
          <cell r="D426">
            <v>127000</v>
          </cell>
          <cell r="E426">
            <v>2540000</v>
          </cell>
        </row>
        <row r="427">
          <cell r="A427">
            <v>51607644</v>
          </cell>
          <cell r="B427" t="str">
            <v>TORRES RODRIGUEZ ROSALBA</v>
          </cell>
          <cell r="C427">
            <v>10931622</v>
          </cell>
          <cell r="D427">
            <v>127000</v>
          </cell>
          <cell r="E427">
            <v>2540000</v>
          </cell>
        </row>
        <row r="428">
          <cell r="A428">
            <v>7217078</v>
          </cell>
          <cell r="B428" t="str">
            <v>PARRA PEREZ MARIO ANTONIO</v>
          </cell>
          <cell r="C428">
            <v>6238771</v>
          </cell>
          <cell r="D428">
            <v>130000</v>
          </cell>
          <cell r="E428">
            <v>2600000</v>
          </cell>
        </row>
        <row r="429">
          <cell r="A429">
            <v>19271530</v>
          </cell>
          <cell r="B429" t="str">
            <v>MORA CALVO JESUS</v>
          </cell>
          <cell r="C429">
            <v>18376584</v>
          </cell>
          <cell r="D429">
            <v>130000</v>
          </cell>
          <cell r="E429">
            <v>2600000</v>
          </cell>
        </row>
        <row r="430">
          <cell r="A430">
            <v>79330034</v>
          </cell>
          <cell r="B430" t="str">
            <v>RAMOS ALFONSO LUIS FRANCISCO</v>
          </cell>
          <cell r="C430">
            <v>6475163</v>
          </cell>
          <cell r="D430">
            <v>130000</v>
          </cell>
          <cell r="E430">
            <v>2600000</v>
          </cell>
        </row>
        <row r="431">
          <cell r="A431">
            <v>6748997</v>
          </cell>
          <cell r="B431" t="str">
            <v>RODRIGUEZ ORTEGA JULIO ARMANDO</v>
          </cell>
          <cell r="C431">
            <v>21365436</v>
          </cell>
          <cell r="D431">
            <v>131000</v>
          </cell>
          <cell r="E431">
            <v>2620000</v>
          </cell>
        </row>
        <row r="432">
          <cell r="A432">
            <v>17176598</v>
          </cell>
          <cell r="B432" t="str">
            <v>GRANADOS ALBARRACIN JORGE E.</v>
          </cell>
          <cell r="C432">
            <v>16887386</v>
          </cell>
          <cell r="D432">
            <v>132000</v>
          </cell>
          <cell r="E432">
            <v>2640000</v>
          </cell>
        </row>
        <row r="433">
          <cell r="A433">
            <v>4830860</v>
          </cell>
          <cell r="B433" t="str">
            <v>MEDINA RIVAS ANTONIO</v>
          </cell>
          <cell r="C433">
            <v>22260572</v>
          </cell>
          <cell r="D433">
            <v>132000</v>
          </cell>
          <cell r="E433">
            <v>2640000</v>
          </cell>
        </row>
        <row r="434">
          <cell r="A434">
            <v>79729798</v>
          </cell>
          <cell r="B434" t="str">
            <v>PINZON CORTES JAVIER</v>
          </cell>
          <cell r="C434">
            <v>2202794</v>
          </cell>
          <cell r="D434">
            <v>135000</v>
          </cell>
          <cell r="E434">
            <v>2700000</v>
          </cell>
        </row>
        <row r="435">
          <cell r="A435">
            <v>79270547</v>
          </cell>
          <cell r="B435" t="str">
            <v>RODRIGUEZ CENTENO FERNANDO</v>
          </cell>
          <cell r="C435">
            <v>3644596</v>
          </cell>
          <cell r="D435">
            <v>136000</v>
          </cell>
          <cell r="E435">
            <v>2720000</v>
          </cell>
        </row>
        <row r="436">
          <cell r="A436">
            <v>41568927</v>
          </cell>
          <cell r="B436" t="str">
            <v>AYALA MARTINEZ DELIA ISABEL</v>
          </cell>
          <cell r="C436">
            <v>12385681</v>
          </cell>
          <cell r="D436">
            <v>145000</v>
          </cell>
          <cell r="E436">
            <v>2900000</v>
          </cell>
        </row>
        <row r="437">
          <cell r="A437">
            <v>52078799</v>
          </cell>
          <cell r="B437" t="str">
            <v>LOPEZ CHAVEZ IRVHING DANNELYS</v>
          </cell>
          <cell r="C437">
            <v>10639970</v>
          </cell>
          <cell r="D437">
            <v>145000</v>
          </cell>
          <cell r="E437">
            <v>2900000</v>
          </cell>
        </row>
        <row r="438">
          <cell r="A438">
            <v>79485500</v>
          </cell>
          <cell r="B438" t="str">
            <v>MORANTES SABOGAL LUIS OSWALDO</v>
          </cell>
          <cell r="C438">
            <v>10951350</v>
          </cell>
          <cell r="D438">
            <v>150000</v>
          </cell>
          <cell r="E438">
            <v>3000000</v>
          </cell>
        </row>
        <row r="439">
          <cell r="A439">
            <v>21013052</v>
          </cell>
          <cell r="B439" t="str">
            <v>MARTINEZ RICARDO MERCEDES</v>
          </cell>
          <cell r="C439">
            <v>3230610</v>
          </cell>
          <cell r="D439">
            <v>150000</v>
          </cell>
          <cell r="E439">
            <v>3000000</v>
          </cell>
        </row>
        <row r="440">
          <cell r="A440">
            <v>79569700</v>
          </cell>
          <cell r="B440" t="str">
            <v>LOPEZ SANCHEZ FERNEY ANTONIO</v>
          </cell>
          <cell r="C440">
            <v>1988040</v>
          </cell>
          <cell r="D440">
            <v>150000</v>
          </cell>
          <cell r="E440">
            <v>3000000</v>
          </cell>
        </row>
        <row r="441">
          <cell r="A441">
            <v>10272246</v>
          </cell>
          <cell r="B441" t="str">
            <v>CUARTAS MARIN JUAN CARLOS</v>
          </cell>
          <cell r="C441">
            <v>1828530</v>
          </cell>
          <cell r="D441">
            <v>150000</v>
          </cell>
          <cell r="E441">
            <v>3000000</v>
          </cell>
        </row>
        <row r="442">
          <cell r="A442">
            <v>1016016078</v>
          </cell>
          <cell r="B442" t="str">
            <v>HERNANDEZ BARAJAS PAOLA ANDREA</v>
          </cell>
          <cell r="C442">
            <v>6066023</v>
          </cell>
          <cell r="D442">
            <v>150000</v>
          </cell>
          <cell r="E442">
            <v>3000000</v>
          </cell>
        </row>
        <row r="443">
          <cell r="A443">
            <v>9521819</v>
          </cell>
          <cell r="B443" t="str">
            <v>ALAIX AGUILAR RAFAEL HUMBERTO</v>
          </cell>
          <cell r="C443">
            <v>9165376</v>
          </cell>
          <cell r="D443">
            <v>150000</v>
          </cell>
          <cell r="E443">
            <v>3000000</v>
          </cell>
        </row>
        <row r="444">
          <cell r="A444">
            <v>39636515</v>
          </cell>
          <cell r="B444" t="str">
            <v>RODRIGUEZ 0 OLGA PATRICIA</v>
          </cell>
          <cell r="C444">
            <v>750000</v>
          </cell>
          <cell r="D444">
            <v>150000</v>
          </cell>
          <cell r="E444">
            <v>3000000</v>
          </cell>
        </row>
        <row r="445">
          <cell r="A445">
            <v>52961500</v>
          </cell>
          <cell r="B445" t="str">
            <v>MARQUEZ ZUÑIGA JULIANA</v>
          </cell>
          <cell r="C445">
            <v>4314109</v>
          </cell>
          <cell r="D445">
            <v>150000</v>
          </cell>
          <cell r="E445">
            <v>3000000</v>
          </cell>
        </row>
        <row r="446">
          <cell r="A446">
            <v>42756968</v>
          </cell>
          <cell r="B446" t="str">
            <v>ESTRADA HERRERA FABIOLA</v>
          </cell>
          <cell r="C446">
            <v>14063819</v>
          </cell>
          <cell r="D446">
            <v>150000</v>
          </cell>
          <cell r="E446">
            <v>3000000</v>
          </cell>
        </row>
        <row r="447">
          <cell r="A447">
            <v>8741988</v>
          </cell>
          <cell r="B447" t="str">
            <v>LOBO MARIOTI JAVIER EDUARDO</v>
          </cell>
          <cell r="C447">
            <v>7945700</v>
          </cell>
          <cell r="D447">
            <v>150000</v>
          </cell>
          <cell r="E447">
            <v>3000000</v>
          </cell>
        </row>
        <row r="448">
          <cell r="A448">
            <v>51598163</v>
          </cell>
          <cell r="B448" t="str">
            <v>CORRALES GOMEZ ANA MARIA</v>
          </cell>
          <cell r="C448">
            <v>4397422</v>
          </cell>
          <cell r="D448">
            <v>160000</v>
          </cell>
          <cell r="E448">
            <v>3200000</v>
          </cell>
        </row>
        <row r="449">
          <cell r="A449">
            <v>8241814</v>
          </cell>
          <cell r="B449" t="str">
            <v>ATALAYA ECHAVARRIA ALBERTO JAVIER</v>
          </cell>
          <cell r="C449">
            <v>6941827</v>
          </cell>
          <cell r="D449">
            <v>160000</v>
          </cell>
          <cell r="E449">
            <v>3200000</v>
          </cell>
        </row>
        <row r="450">
          <cell r="A450">
            <v>1016011806</v>
          </cell>
          <cell r="B450" t="str">
            <v>CUERO CAICEDO RUTH ALEXANDRA</v>
          </cell>
          <cell r="C450">
            <v>7525613</v>
          </cell>
          <cell r="D450">
            <v>162500</v>
          </cell>
          <cell r="E450">
            <v>3250000</v>
          </cell>
        </row>
        <row r="451">
          <cell r="A451">
            <v>39660869</v>
          </cell>
          <cell r="B451" t="str">
            <v>RAMIREZ VASQUEZ LEYLA ELVIRA</v>
          </cell>
          <cell r="C451">
            <v>4786387</v>
          </cell>
          <cell r="D451">
            <v>162500</v>
          </cell>
          <cell r="E451">
            <v>3250000</v>
          </cell>
        </row>
        <row r="452">
          <cell r="A452">
            <v>11202127</v>
          </cell>
          <cell r="B452" t="str">
            <v>CARDONA GIRALDO JUAN IGNACIO</v>
          </cell>
          <cell r="C452">
            <v>2196356</v>
          </cell>
          <cell r="D452">
            <v>180000</v>
          </cell>
          <cell r="E452">
            <v>3600000</v>
          </cell>
        </row>
        <row r="453">
          <cell r="A453">
            <v>17125981</v>
          </cell>
          <cell r="B453" t="str">
            <v>BENAVIDES MARTIN JUAN</v>
          </cell>
          <cell r="C453">
            <v>4816200</v>
          </cell>
          <cell r="D453">
            <v>180000</v>
          </cell>
          <cell r="E453">
            <v>3600000</v>
          </cell>
        </row>
        <row r="454">
          <cell r="A454">
            <v>60256101</v>
          </cell>
          <cell r="B454" t="str">
            <v>HERNANDEZ CARVAJAL MARIA EUGENIA</v>
          </cell>
          <cell r="C454">
            <v>925000</v>
          </cell>
          <cell r="D454">
            <v>185000</v>
          </cell>
          <cell r="E454">
            <v>3700000</v>
          </cell>
        </row>
        <row r="455">
          <cell r="A455">
            <v>19177353</v>
          </cell>
          <cell r="B455" t="str">
            <v>SOSA MARQUEZ JOSE HERNANDO</v>
          </cell>
          <cell r="C455">
            <v>15975903</v>
          </cell>
          <cell r="D455">
            <v>187000</v>
          </cell>
          <cell r="E455">
            <v>3740000</v>
          </cell>
        </row>
        <row r="456">
          <cell r="A456">
            <v>19146159</v>
          </cell>
          <cell r="B456" t="str">
            <v>GONZALEZ PAYARES ORLANDO</v>
          </cell>
          <cell r="C456">
            <v>22648043</v>
          </cell>
          <cell r="D456">
            <v>187000</v>
          </cell>
          <cell r="E456">
            <v>3740000</v>
          </cell>
        </row>
        <row r="457">
          <cell r="A457">
            <v>79644342</v>
          </cell>
          <cell r="B457" t="str">
            <v>TORO ARIAS JORGE ELKIN</v>
          </cell>
          <cell r="C457">
            <v>9227211</v>
          </cell>
          <cell r="D457">
            <v>187000</v>
          </cell>
          <cell r="E457">
            <v>3740000</v>
          </cell>
        </row>
        <row r="458">
          <cell r="A458">
            <v>19190363</v>
          </cell>
          <cell r="B458" t="str">
            <v>CELIS PULIDO ELISEO ELIECER</v>
          </cell>
          <cell r="C458">
            <v>8889823</v>
          </cell>
          <cell r="D458">
            <v>187000</v>
          </cell>
          <cell r="E458">
            <v>3740000</v>
          </cell>
        </row>
        <row r="459">
          <cell r="A459">
            <v>52145378</v>
          </cell>
          <cell r="B459" t="str">
            <v>BARBOSA GUERRERO INES XIMENA</v>
          </cell>
          <cell r="C459">
            <v>9598614</v>
          </cell>
          <cell r="D459">
            <v>187000</v>
          </cell>
          <cell r="E459">
            <v>3740000</v>
          </cell>
        </row>
        <row r="460">
          <cell r="A460">
            <v>51625764</v>
          </cell>
          <cell r="B460" t="str">
            <v>RODRIGUEZ GONZALEZ ANA LUZ</v>
          </cell>
          <cell r="C460">
            <v>12929679</v>
          </cell>
          <cell r="D460">
            <v>187000</v>
          </cell>
          <cell r="E460">
            <v>3740000</v>
          </cell>
        </row>
        <row r="461">
          <cell r="A461">
            <v>19219259</v>
          </cell>
          <cell r="B461" t="str">
            <v>CAMARGO NARANJO ALFONSO</v>
          </cell>
          <cell r="C461">
            <v>11617789</v>
          </cell>
          <cell r="D461">
            <v>187000</v>
          </cell>
          <cell r="E461">
            <v>3740000</v>
          </cell>
        </row>
        <row r="462">
          <cell r="A462">
            <v>19200204</v>
          </cell>
          <cell r="B462" t="str">
            <v>FONSECA CORREA ARMANDO</v>
          </cell>
          <cell r="C462">
            <v>7585043</v>
          </cell>
          <cell r="D462">
            <v>187000</v>
          </cell>
          <cell r="E462">
            <v>3740000</v>
          </cell>
        </row>
        <row r="463">
          <cell r="A463">
            <v>41576617</v>
          </cell>
          <cell r="B463" t="str">
            <v>RAMIREZ CALVO PILAR</v>
          </cell>
          <cell r="C463">
            <v>6697161</v>
          </cell>
          <cell r="D463">
            <v>187000</v>
          </cell>
          <cell r="E463">
            <v>3740000</v>
          </cell>
        </row>
        <row r="464">
          <cell r="A464">
            <v>41718565</v>
          </cell>
          <cell r="B464" t="str">
            <v>NARANJO COLORADO LUZ DARY</v>
          </cell>
          <cell r="C464">
            <v>10583491</v>
          </cell>
          <cell r="D464">
            <v>187000</v>
          </cell>
          <cell r="E464">
            <v>3740000</v>
          </cell>
        </row>
        <row r="465">
          <cell r="A465">
            <v>79271918</v>
          </cell>
          <cell r="B465" t="str">
            <v>TRUJILLO LONDOÑO FRANCISCO JAVIER</v>
          </cell>
          <cell r="C465">
            <v>12989365</v>
          </cell>
          <cell r="D465">
            <v>187000</v>
          </cell>
          <cell r="E465">
            <v>3740000</v>
          </cell>
        </row>
        <row r="466">
          <cell r="A466">
            <v>79436066</v>
          </cell>
          <cell r="B466" t="str">
            <v>ZAMBRANO ESCAMILLA CARLOS H.</v>
          </cell>
          <cell r="C466">
            <v>5554884</v>
          </cell>
          <cell r="D466">
            <v>190000</v>
          </cell>
          <cell r="E466">
            <v>3800000</v>
          </cell>
        </row>
        <row r="467">
          <cell r="A467">
            <v>13813832</v>
          </cell>
          <cell r="B467" t="str">
            <v>ROJAS RINCON ARTURO</v>
          </cell>
          <cell r="C467">
            <v>16353024</v>
          </cell>
          <cell r="D467">
            <v>194000</v>
          </cell>
          <cell r="E467">
            <v>3880000</v>
          </cell>
        </row>
        <row r="468">
          <cell r="A468">
            <v>19333154</v>
          </cell>
          <cell r="B468" t="str">
            <v>GUTIERREZ . NESTOR SERGIO</v>
          </cell>
          <cell r="C468">
            <v>7656344</v>
          </cell>
          <cell r="D468">
            <v>194000</v>
          </cell>
          <cell r="E468">
            <v>3880000</v>
          </cell>
        </row>
        <row r="469">
          <cell r="A469">
            <v>2855374</v>
          </cell>
          <cell r="B469" t="str">
            <v>HOYOS MARTINEZ EDUARDO ENRIQUE</v>
          </cell>
          <cell r="C469">
            <v>10537447</v>
          </cell>
          <cell r="D469">
            <v>194000</v>
          </cell>
          <cell r="E469">
            <v>3880000</v>
          </cell>
        </row>
        <row r="470">
          <cell r="A470">
            <v>19368981</v>
          </cell>
          <cell r="B470" t="str">
            <v>OTALORA CASTILLO ALEJANDRO</v>
          </cell>
          <cell r="C470">
            <v>19635955</v>
          </cell>
          <cell r="D470">
            <v>194000</v>
          </cell>
          <cell r="E470">
            <v>3880000</v>
          </cell>
        </row>
        <row r="471">
          <cell r="A471">
            <v>28973146</v>
          </cell>
          <cell r="B471" t="str">
            <v>MOTTA DE CORREA LILIANA</v>
          </cell>
          <cell r="C471">
            <v>24083760</v>
          </cell>
          <cell r="D471">
            <v>194000</v>
          </cell>
          <cell r="E471">
            <v>3880000</v>
          </cell>
        </row>
        <row r="472">
          <cell r="A472">
            <v>17068408</v>
          </cell>
          <cell r="B472" t="str">
            <v>CLAVIJO SANCHEZ EUSEBIO</v>
          </cell>
          <cell r="C472">
            <v>3017449</v>
          </cell>
          <cell r="D472">
            <v>197000</v>
          </cell>
          <cell r="E472">
            <v>3940000</v>
          </cell>
        </row>
        <row r="473">
          <cell r="A473">
            <v>19091211</v>
          </cell>
          <cell r="B473" t="str">
            <v>VALDERRAMA MANTILLA CIRO ALBERTO</v>
          </cell>
          <cell r="C473">
            <v>18801165</v>
          </cell>
          <cell r="D473">
            <v>200000</v>
          </cell>
          <cell r="E473">
            <v>4000000</v>
          </cell>
        </row>
        <row r="474">
          <cell r="A474">
            <v>79215589</v>
          </cell>
          <cell r="B474" t="str">
            <v>RAMIREZ  OSCAR GIOVANNY</v>
          </cell>
          <cell r="C474">
            <v>8842548</v>
          </cell>
          <cell r="D474">
            <v>200000</v>
          </cell>
          <cell r="E474">
            <v>4000000</v>
          </cell>
        </row>
        <row r="475">
          <cell r="A475">
            <v>51967048</v>
          </cell>
          <cell r="B475" t="str">
            <v>LAGOS BEJARANO JENNY</v>
          </cell>
          <cell r="C475">
            <v>200000</v>
          </cell>
          <cell r="D475">
            <v>200000</v>
          </cell>
          <cell r="E475">
            <v>4000000</v>
          </cell>
        </row>
        <row r="476">
          <cell r="A476">
            <v>52038674</v>
          </cell>
          <cell r="B476" t="str">
            <v>BELTRAN BELTRAN NIDIA YANETH</v>
          </cell>
          <cell r="C476">
            <v>3711241</v>
          </cell>
          <cell r="D476">
            <v>200000</v>
          </cell>
          <cell r="E476">
            <v>4000000</v>
          </cell>
        </row>
        <row r="477">
          <cell r="A477">
            <v>79451385</v>
          </cell>
          <cell r="B477" t="str">
            <v>GIRALDO LOPEZ ALVARO</v>
          </cell>
          <cell r="C477">
            <v>2438039</v>
          </cell>
          <cell r="D477">
            <v>200000</v>
          </cell>
          <cell r="E477">
            <v>4000000</v>
          </cell>
        </row>
        <row r="478">
          <cell r="A478">
            <v>41537255</v>
          </cell>
          <cell r="B478" t="str">
            <v>MEDINA BORJA GRACIELA</v>
          </cell>
          <cell r="C478">
            <v>13905860</v>
          </cell>
          <cell r="D478">
            <v>200000</v>
          </cell>
          <cell r="E478">
            <v>4000000</v>
          </cell>
        </row>
        <row r="479">
          <cell r="A479">
            <v>41529543</v>
          </cell>
          <cell r="B479" t="str">
            <v>TOVAR GALVIS ANA SUSANA</v>
          </cell>
          <cell r="C479">
            <v>200000</v>
          </cell>
          <cell r="D479">
            <v>200000</v>
          </cell>
          <cell r="E479">
            <v>4000000</v>
          </cell>
        </row>
        <row r="480">
          <cell r="A480">
            <v>860534359</v>
          </cell>
          <cell r="B480" t="str">
            <v>SINDICATO TRABAJADORES FUAC</v>
          </cell>
          <cell r="C480">
            <v>16087096</v>
          </cell>
          <cell r="D480">
            <v>200000</v>
          </cell>
          <cell r="E480">
            <v>4000000</v>
          </cell>
        </row>
        <row r="481">
          <cell r="A481">
            <v>94520764</v>
          </cell>
          <cell r="B481" t="str">
            <v>GRUESO CASTILLO JORGE MARIO</v>
          </cell>
          <cell r="C481">
            <v>6549433</v>
          </cell>
          <cell r="D481">
            <v>200000</v>
          </cell>
          <cell r="E481">
            <v>4000000</v>
          </cell>
        </row>
        <row r="482">
          <cell r="A482">
            <v>52223613</v>
          </cell>
          <cell r="B482" t="str">
            <v>SANDOVAL AGUIRRE YOMAIRA</v>
          </cell>
          <cell r="C482">
            <v>4097412</v>
          </cell>
          <cell r="D482">
            <v>200000</v>
          </cell>
          <cell r="E482">
            <v>4000000</v>
          </cell>
        </row>
        <row r="483">
          <cell r="A483">
            <v>51715739</v>
          </cell>
          <cell r="B483" t="str">
            <v>RAMIREZ SAENZ ALMA</v>
          </cell>
          <cell r="C483">
            <v>7513838</v>
          </cell>
          <cell r="D483">
            <v>200000</v>
          </cell>
          <cell r="E483">
            <v>4000000</v>
          </cell>
        </row>
        <row r="484">
          <cell r="A484">
            <v>52708291</v>
          </cell>
          <cell r="B484" t="str">
            <v>REVERON PEÑA MARIA ISABEL</v>
          </cell>
          <cell r="C484">
            <v>5772494</v>
          </cell>
          <cell r="D484">
            <v>200000</v>
          </cell>
          <cell r="E484">
            <v>4000000</v>
          </cell>
        </row>
        <row r="485">
          <cell r="A485">
            <v>19476766</v>
          </cell>
          <cell r="B485" t="str">
            <v>MORA ROJAS RENE LEONARDO</v>
          </cell>
          <cell r="C485">
            <v>7088257</v>
          </cell>
          <cell r="D485">
            <v>200000</v>
          </cell>
          <cell r="E485">
            <v>4000000</v>
          </cell>
        </row>
        <row r="486">
          <cell r="A486">
            <v>19222562</v>
          </cell>
          <cell r="B486" t="str">
            <v>DELGADILLO ROJAS CARLOS JULIO</v>
          </cell>
          <cell r="C486">
            <v>4128935</v>
          </cell>
          <cell r="D486">
            <v>200000</v>
          </cell>
          <cell r="E486">
            <v>4000000</v>
          </cell>
        </row>
        <row r="487">
          <cell r="A487">
            <v>51670587</v>
          </cell>
          <cell r="B487" t="str">
            <v>RICO CHAVARRO DIDIMA</v>
          </cell>
          <cell r="C487">
            <v>9028594</v>
          </cell>
          <cell r="D487">
            <v>200000</v>
          </cell>
          <cell r="E487">
            <v>4000000</v>
          </cell>
        </row>
        <row r="488">
          <cell r="A488">
            <v>19280348</v>
          </cell>
          <cell r="B488" t="str">
            <v>GARZON TORRES NESTOR MANUEL</v>
          </cell>
          <cell r="C488">
            <v>14428287</v>
          </cell>
          <cell r="D488">
            <v>200000</v>
          </cell>
          <cell r="E488">
            <v>4000000</v>
          </cell>
        </row>
        <row r="489">
          <cell r="A489">
            <v>19076420</v>
          </cell>
          <cell r="B489" t="str">
            <v>PEÑA VARGAS LUIS HECTOR</v>
          </cell>
          <cell r="C489">
            <v>17922268</v>
          </cell>
          <cell r="D489">
            <v>206000</v>
          </cell>
          <cell r="E489">
            <v>4120000</v>
          </cell>
        </row>
        <row r="490">
          <cell r="A490">
            <v>79627916</v>
          </cell>
          <cell r="B490" t="str">
            <v>PABON QUINTERO WILSON RIGOBERTO</v>
          </cell>
          <cell r="C490">
            <v>4315331</v>
          </cell>
          <cell r="D490">
            <v>210000</v>
          </cell>
          <cell r="E490">
            <v>4200000</v>
          </cell>
        </row>
        <row r="491">
          <cell r="A491">
            <v>17132699</v>
          </cell>
          <cell r="B491" t="str">
            <v>ANDRADE BOLAñOS HUITERVO GABRIEL</v>
          </cell>
          <cell r="C491">
            <v>21266438</v>
          </cell>
          <cell r="D491">
            <v>211000</v>
          </cell>
          <cell r="E491">
            <v>4220000</v>
          </cell>
        </row>
        <row r="492">
          <cell r="A492">
            <v>2928342</v>
          </cell>
          <cell r="B492" t="str">
            <v>SILVA COLMENARES JULIO</v>
          </cell>
          <cell r="C492">
            <v>31545286</v>
          </cell>
          <cell r="D492">
            <v>212000</v>
          </cell>
          <cell r="E492">
            <v>4240000</v>
          </cell>
        </row>
        <row r="493">
          <cell r="A493">
            <v>3282359</v>
          </cell>
          <cell r="B493" t="str">
            <v>CASTAÑO GARCIA JOSE IGNACIO</v>
          </cell>
          <cell r="C493">
            <v>18493843</v>
          </cell>
          <cell r="D493">
            <v>230000</v>
          </cell>
          <cell r="E493">
            <v>4600000</v>
          </cell>
        </row>
        <row r="494">
          <cell r="A494">
            <v>11378743</v>
          </cell>
          <cell r="B494" t="str">
            <v>PEREZ GOMEZ GONZALO CARLOS</v>
          </cell>
          <cell r="C494">
            <v>11815690</v>
          </cell>
          <cell r="D494">
            <v>230000</v>
          </cell>
          <cell r="E494">
            <v>4600000</v>
          </cell>
        </row>
        <row r="495">
          <cell r="A495">
            <v>27982778</v>
          </cell>
          <cell r="B495" t="str">
            <v>RODRIGUEZ HERNANDEZ DORIS NAYIVI</v>
          </cell>
          <cell r="C495">
            <v>17778039</v>
          </cell>
          <cell r="D495">
            <v>250000</v>
          </cell>
          <cell r="E495">
            <v>5000000</v>
          </cell>
        </row>
        <row r="496">
          <cell r="A496">
            <v>51563989</v>
          </cell>
          <cell r="B496" t="str">
            <v>GONZALEZ QUINTERO HILDA H.</v>
          </cell>
          <cell r="C496">
            <v>12746599</v>
          </cell>
          <cell r="D496">
            <v>250000</v>
          </cell>
          <cell r="E496">
            <v>5000000</v>
          </cell>
        </row>
        <row r="497">
          <cell r="A497">
            <v>19466410</v>
          </cell>
          <cell r="B497" t="str">
            <v>PEREZ BUENO RODRIGO</v>
          </cell>
          <cell r="C497">
            <v>7276550</v>
          </cell>
          <cell r="D497">
            <v>250000</v>
          </cell>
          <cell r="E497">
            <v>5000000</v>
          </cell>
        </row>
        <row r="498">
          <cell r="A498">
            <v>19188252</v>
          </cell>
          <cell r="B498" t="str">
            <v>MONTAÑA DIAZ HERMES</v>
          </cell>
          <cell r="C498">
            <v>17189329</v>
          </cell>
          <cell r="D498">
            <v>250000</v>
          </cell>
          <cell r="E498">
            <v>5000000</v>
          </cell>
        </row>
        <row r="499">
          <cell r="A499">
            <v>17122555</v>
          </cell>
          <cell r="B499" t="str">
            <v>LOPEZ VARGAS MEMPHIS</v>
          </cell>
          <cell r="C499">
            <v>2717948</v>
          </cell>
          <cell r="D499">
            <v>258000</v>
          </cell>
          <cell r="E499">
            <v>5160000</v>
          </cell>
        </row>
        <row r="500">
          <cell r="A500">
            <v>11374994</v>
          </cell>
          <cell r="B500" t="str">
            <v>JIMENEZ RAMIREZ LAUREANO</v>
          </cell>
          <cell r="C500">
            <v>10490495</v>
          </cell>
          <cell r="D500">
            <v>272000</v>
          </cell>
          <cell r="E500">
            <v>5440000</v>
          </cell>
        </row>
        <row r="501">
          <cell r="A501">
            <v>51964766</v>
          </cell>
          <cell r="B501" t="str">
            <v>GUTIERREZ MENDOZA LUCIA</v>
          </cell>
          <cell r="C501">
            <v>16897963</v>
          </cell>
          <cell r="D501">
            <v>281000</v>
          </cell>
          <cell r="E501">
            <v>5620000</v>
          </cell>
        </row>
        <row r="502">
          <cell r="A502">
            <v>51868835</v>
          </cell>
          <cell r="B502" t="str">
            <v>CUELLAR PINEDA MONICA ALEANDRA</v>
          </cell>
          <cell r="C502">
            <v>300000</v>
          </cell>
          <cell r="D502">
            <v>300000</v>
          </cell>
          <cell r="E502">
            <v>6000000</v>
          </cell>
        </row>
        <row r="503">
          <cell r="A503">
            <v>79125878</v>
          </cell>
          <cell r="B503" t="str">
            <v>BARRETO FARFAN JORGE ENRIQUE</v>
          </cell>
          <cell r="C503">
            <v>10639140</v>
          </cell>
          <cell r="D503">
            <v>300000</v>
          </cell>
          <cell r="E503">
            <v>6000000</v>
          </cell>
        </row>
        <row r="504">
          <cell r="A504">
            <v>1050265</v>
          </cell>
          <cell r="B504" t="str">
            <v>MORA CARREÑO DIOGENES</v>
          </cell>
          <cell r="C504">
            <v>13244359</v>
          </cell>
          <cell r="D504">
            <v>300000</v>
          </cell>
          <cell r="E504">
            <v>6000000</v>
          </cell>
        </row>
        <row r="505">
          <cell r="A505">
            <v>5993287</v>
          </cell>
          <cell r="B505" t="str">
            <v>MARROQUIN OSPINA DURLEY</v>
          </cell>
          <cell r="C505">
            <v>18743440</v>
          </cell>
          <cell r="D505">
            <v>300000</v>
          </cell>
          <cell r="E505">
            <v>6000000</v>
          </cell>
        </row>
        <row r="506">
          <cell r="A506">
            <v>19268831</v>
          </cell>
          <cell r="B506" t="str">
            <v>CASTILLO SANTOS RAFAEL</v>
          </cell>
          <cell r="C506">
            <v>1500000</v>
          </cell>
          <cell r="D506">
            <v>300000</v>
          </cell>
          <cell r="E506">
            <v>6000000</v>
          </cell>
        </row>
        <row r="507">
          <cell r="A507">
            <v>51751065</v>
          </cell>
          <cell r="B507" t="str">
            <v>GONZALEZ RUBIO COLINA SHIRLEY</v>
          </cell>
          <cell r="C507">
            <v>6000000</v>
          </cell>
          <cell r="D507">
            <v>333000</v>
          </cell>
          <cell r="E507">
            <v>6660000</v>
          </cell>
        </row>
        <row r="508">
          <cell r="A508">
            <v>19377898</v>
          </cell>
          <cell r="B508" t="str">
            <v>HERNANDEZ SANCHEZ CARLOS ALBERTO</v>
          </cell>
          <cell r="C508">
            <v>1750000</v>
          </cell>
          <cell r="D508">
            <v>350000</v>
          </cell>
          <cell r="E508">
            <v>7000000</v>
          </cell>
        </row>
        <row r="509">
          <cell r="A509">
            <v>9523811</v>
          </cell>
          <cell r="B509" t="str">
            <v>RODRIGUEZ LANCHEROS LUIS ENRIQUE</v>
          </cell>
          <cell r="C509">
            <v>5874120</v>
          </cell>
          <cell r="D509">
            <v>360000</v>
          </cell>
          <cell r="E509">
            <v>7200000</v>
          </cell>
        </row>
        <row r="510">
          <cell r="A510">
            <v>4978686</v>
          </cell>
          <cell r="B510" t="str">
            <v>ALMANZA JUNCO CARLOS ALBERTO</v>
          </cell>
          <cell r="C510">
            <v>4801003</v>
          </cell>
          <cell r="D510">
            <v>400000</v>
          </cell>
          <cell r="E510">
            <v>8000000</v>
          </cell>
        </row>
        <row r="511">
          <cell r="A511">
            <v>11301234</v>
          </cell>
          <cell r="B511" t="str">
            <v>GUTIERREZ HERNANDEZ MIGUEL ANGEL</v>
          </cell>
          <cell r="C511">
            <v>24023730</v>
          </cell>
          <cell r="D511">
            <v>400000</v>
          </cell>
          <cell r="E511">
            <v>8000000</v>
          </cell>
        </row>
        <row r="512">
          <cell r="A512">
            <v>79358436</v>
          </cell>
          <cell r="B512" t="str">
            <v>SARMIENTO BARRERA HEBER</v>
          </cell>
          <cell r="C512">
            <v>26102724</v>
          </cell>
          <cell r="D512">
            <v>400000</v>
          </cell>
          <cell r="E512">
            <v>8000000</v>
          </cell>
        </row>
        <row r="513">
          <cell r="A513">
            <v>17053606</v>
          </cell>
          <cell r="B513" t="str">
            <v>SANCHEZ GONZALEZ JOSE MIGUEL</v>
          </cell>
          <cell r="C513">
            <v>25189110</v>
          </cell>
          <cell r="D513">
            <v>500000</v>
          </cell>
          <cell r="E513">
            <v>10000000</v>
          </cell>
        </row>
        <row r="514">
          <cell r="A514">
            <v>79432504</v>
          </cell>
          <cell r="B514" t="str">
            <v>MARTINEZ MESA OSCAR RENE</v>
          </cell>
          <cell r="C514">
            <v>6832667</v>
          </cell>
          <cell r="D514">
            <v>500000</v>
          </cell>
          <cell r="E514">
            <v>10000000</v>
          </cell>
        </row>
        <row r="515">
          <cell r="A515">
            <v>52120925</v>
          </cell>
          <cell r="B515" t="str">
            <v>CARDENAS CIFUENTES DOLLY MARIA</v>
          </cell>
          <cell r="C515">
            <v>4435319</v>
          </cell>
          <cell r="D515">
            <v>500000</v>
          </cell>
          <cell r="E515">
            <v>10000000</v>
          </cell>
        </row>
        <row r="516">
          <cell r="A516">
            <v>14234955</v>
          </cell>
          <cell r="B516" t="str">
            <v>VARON PULIDO ORMINSO</v>
          </cell>
          <cell r="C516">
            <v>6596685</v>
          </cell>
          <cell r="D516">
            <v>535000</v>
          </cell>
          <cell r="E516">
            <v>10700000</v>
          </cell>
        </row>
        <row r="517">
          <cell r="B517" t="str">
            <v>T O T A L E S</v>
          </cell>
          <cell r="C517">
            <v>3656211341</v>
          </cell>
          <cell r="D517">
            <v>50552400</v>
          </cell>
        </row>
        <row r="518">
          <cell r="B518" t="str">
            <v>G R A N   T O T A L</v>
          </cell>
          <cell r="C518">
            <v>3656211341</v>
          </cell>
          <cell r="D518">
            <v>50552400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B1:D69"/>
  <sheetViews>
    <sheetView view="pageBreakPreview" zoomScale="96" zoomScaleNormal="70" zoomScaleSheetLayoutView="96" zoomScalePageLayoutView="0" workbookViewId="0" topLeftCell="A1">
      <selection activeCell="B22" sqref="B22"/>
    </sheetView>
  </sheetViews>
  <sheetFormatPr defaultColWidth="11.421875" defaultRowHeight="15"/>
  <cols>
    <col min="1" max="1" width="4.00390625" style="48" customWidth="1"/>
    <col min="2" max="2" width="93.00390625" style="0" bestFit="1" customWidth="1"/>
    <col min="3" max="3" width="9.28125" style="0" bestFit="1" customWidth="1"/>
    <col min="4" max="4" width="32.28125" style="0" customWidth="1"/>
    <col min="5" max="5" width="49.7109375" style="0" customWidth="1"/>
    <col min="9" max="9" width="21.8515625" style="0" customWidth="1"/>
    <col min="10" max="10" width="21.28125" style="0" customWidth="1"/>
    <col min="11" max="11" width="18.8515625" style="0" bestFit="1" customWidth="1"/>
  </cols>
  <sheetData>
    <row r="1" spans="2:4" ht="14.25">
      <c r="B1" s="49"/>
      <c r="C1" s="48"/>
      <c r="D1" s="48"/>
    </row>
    <row r="2" spans="2:4" ht="14.25" customHeight="1">
      <c r="B2" s="49"/>
      <c r="C2" s="48"/>
      <c r="D2" s="48"/>
    </row>
    <row r="3" spans="2:4" ht="14.25">
      <c r="B3" s="48"/>
      <c r="C3" s="48"/>
      <c r="D3" s="48"/>
    </row>
    <row r="4" spans="2:4" ht="14.25">
      <c r="B4" s="80"/>
      <c r="C4" s="80"/>
      <c r="D4" s="80"/>
    </row>
    <row r="5" spans="2:4" ht="17.25">
      <c r="B5" s="81" t="s">
        <v>83</v>
      </c>
      <c r="C5" s="81"/>
      <c r="D5" s="81"/>
    </row>
    <row r="6" spans="2:4" ht="32.25" customHeight="1">
      <c r="B6" s="81" t="s">
        <v>5</v>
      </c>
      <c r="C6" s="81"/>
      <c r="D6" s="81"/>
    </row>
    <row r="7" spans="2:4" ht="24.75">
      <c r="B7" s="6" t="s">
        <v>4</v>
      </c>
      <c r="C7" s="6" t="s">
        <v>3</v>
      </c>
      <c r="D7" s="6" t="s">
        <v>2</v>
      </c>
    </row>
    <row r="8" spans="2:4" ht="37.5">
      <c r="B8" s="61" t="s">
        <v>6</v>
      </c>
      <c r="C8" s="5">
        <v>50</v>
      </c>
      <c r="D8" s="51"/>
    </row>
    <row r="9" spans="2:4" ht="42" customHeight="1">
      <c r="B9" s="61" t="s">
        <v>7</v>
      </c>
      <c r="C9" s="5">
        <v>50</v>
      </c>
      <c r="D9" s="50"/>
    </row>
    <row r="10" spans="2:4" ht="24.75">
      <c r="B10" s="61" t="s">
        <v>82</v>
      </c>
      <c r="C10" s="5">
        <v>50</v>
      </c>
      <c r="D10" s="50"/>
    </row>
    <row r="11" spans="2:4" ht="14.25">
      <c r="B11" s="61" t="s">
        <v>134</v>
      </c>
      <c r="C11" s="5">
        <v>50</v>
      </c>
      <c r="D11" s="77"/>
    </row>
    <row r="12" spans="2:3" ht="14.25">
      <c r="B12" s="3" t="s">
        <v>1</v>
      </c>
      <c r="C12" s="3">
        <f>SUM(C8:C11)</f>
        <v>200</v>
      </c>
    </row>
    <row r="13" spans="2:3" ht="14.25">
      <c r="B13" s="2"/>
      <c r="C13" s="2"/>
    </row>
    <row r="14" spans="2:3" ht="38.25" customHeight="1">
      <c r="B14" s="82" t="s">
        <v>8</v>
      </c>
      <c r="C14" s="82"/>
    </row>
    <row r="16" spans="2:4" ht="14.25">
      <c r="B16" s="9" t="s">
        <v>9</v>
      </c>
      <c r="C16" s="9" t="s">
        <v>3</v>
      </c>
      <c r="D16" s="10"/>
    </row>
    <row r="17" spans="2:3" ht="14.25">
      <c r="B17" s="4" t="s">
        <v>10</v>
      </c>
      <c r="C17" s="4"/>
    </row>
    <row r="18" spans="2:3" ht="14.25">
      <c r="B18" s="4" t="s">
        <v>11</v>
      </c>
      <c r="C18" s="4"/>
    </row>
    <row r="19" spans="2:3" ht="14.25">
      <c r="B19" s="4" t="s">
        <v>12</v>
      </c>
      <c r="C19" s="4"/>
    </row>
    <row r="20" spans="2:3" ht="14.25">
      <c r="B20" s="4" t="s">
        <v>13</v>
      </c>
      <c r="C20" s="4"/>
    </row>
    <row r="21" spans="2:3" ht="14.25">
      <c r="B21" s="4" t="s">
        <v>14</v>
      </c>
      <c r="C21" s="4"/>
    </row>
    <row r="22" spans="2:3" ht="14.25">
      <c r="B22" s="4" t="s">
        <v>15</v>
      </c>
      <c r="C22" s="4"/>
    </row>
    <row r="23" spans="2:3" ht="14.25">
      <c r="B23" s="4" t="s">
        <v>16</v>
      </c>
      <c r="C23" s="4"/>
    </row>
    <row r="24" spans="2:3" ht="14.25">
      <c r="B24" s="9" t="s">
        <v>17</v>
      </c>
      <c r="C24" s="9">
        <f>SUM(C17:C23)</f>
        <v>0</v>
      </c>
    </row>
    <row r="26" spans="2:3" ht="14.25">
      <c r="B26" s="11" t="s">
        <v>18</v>
      </c>
      <c r="C26" s="12" t="s">
        <v>3</v>
      </c>
    </row>
    <row r="27" spans="2:3" ht="14.25">
      <c r="B27" s="13" t="s">
        <v>0</v>
      </c>
      <c r="C27" s="4">
        <v>30</v>
      </c>
    </row>
    <row r="28" spans="2:4" ht="14.25">
      <c r="B28" s="13" t="s">
        <v>19</v>
      </c>
      <c r="C28" s="4">
        <v>15</v>
      </c>
      <c r="D28" s="52"/>
    </row>
    <row r="29" spans="2:3" ht="14.25">
      <c r="B29" s="83" t="s">
        <v>20</v>
      </c>
      <c r="C29" s="83"/>
    </row>
    <row r="30" ht="14.25">
      <c r="B30" s="14"/>
    </row>
    <row r="31" spans="2:3" ht="14.25">
      <c r="B31" s="11" t="s">
        <v>21</v>
      </c>
      <c r="C31" s="12" t="s">
        <v>3</v>
      </c>
    </row>
    <row r="32" spans="2:3" ht="14.25">
      <c r="B32" s="13" t="s">
        <v>0</v>
      </c>
      <c r="C32" s="4">
        <v>30</v>
      </c>
    </row>
    <row r="33" spans="2:3" ht="14.25">
      <c r="B33" s="13" t="s">
        <v>19</v>
      </c>
      <c r="C33" s="4">
        <v>20</v>
      </c>
    </row>
    <row r="34" spans="2:3" ht="14.25">
      <c r="B34" s="13" t="s">
        <v>22</v>
      </c>
      <c r="C34" s="4">
        <v>10</v>
      </c>
    </row>
    <row r="35" spans="2:4" ht="14.25">
      <c r="B35" s="13" t="s">
        <v>23</v>
      </c>
      <c r="C35" s="4">
        <v>5</v>
      </c>
      <c r="D35" s="52"/>
    </row>
    <row r="36" spans="2:3" ht="14.25">
      <c r="B36" s="78" t="s">
        <v>24</v>
      </c>
      <c r="C36" s="79"/>
    </row>
    <row r="38" spans="2:3" ht="14.25">
      <c r="B38" s="11" t="s">
        <v>25</v>
      </c>
      <c r="C38" s="12" t="s">
        <v>3</v>
      </c>
    </row>
    <row r="39" spans="2:3" ht="14.25">
      <c r="B39" s="13" t="s">
        <v>0</v>
      </c>
      <c r="C39" s="4">
        <v>40</v>
      </c>
    </row>
    <row r="40" spans="2:3" ht="14.25">
      <c r="B40" s="13" t="s">
        <v>19</v>
      </c>
      <c r="C40" s="4">
        <v>30</v>
      </c>
    </row>
    <row r="41" spans="2:3" ht="14.25">
      <c r="B41" s="13" t="s">
        <v>22</v>
      </c>
      <c r="C41" s="4">
        <v>20</v>
      </c>
    </row>
    <row r="42" spans="2:4" ht="14.25">
      <c r="B42" s="13" t="s">
        <v>23</v>
      </c>
      <c r="C42" s="4">
        <v>10</v>
      </c>
      <c r="D42" s="52"/>
    </row>
    <row r="43" spans="2:3" ht="14.25">
      <c r="B43" s="78" t="s">
        <v>24</v>
      </c>
      <c r="C43" s="79"/>
    </row>
    <row r="45" spans="2:3" ht="14.25">
      <c r="B45" s="11" t="s">
        <v>26</v>
      </c>
      <c r="C45" s="12" t="s">
        <v>3</v>
      </c>
    </row>
    <row r="46" spans="2:3" ht="14.25">
      <c r="B46" s="13" t="s">
        <v>0</v>
      </c>
      <c r="C46" s="4">
        <v>40</v>
      </c>
    </row>
    <row r="47" spans="2:4" ht="14.25">
      <c r="B47" s="13" t="s">
        <v>19</v>
      </c>
      <c r="C47" s="4">
        <v>20</v>
      </c>
      <c r="D47" s="52"/>
    </row>
    <row r="48" spans="2:3" ht="14.25">
      <c r="B48" s="78" t="s">
        <v>20</v>
      </c>
      <c r="C48" s="79"/>
    </row>
    <row r="50" spans="2:3" ht="14.25">
      <c r="B50" s="11" t="s">
        <v>27</v>
      </c>
      <c r="C50" s="12" t="s">
        <v>3</v>
      </c>
    </row>
    <row r="51" spans="2:3" ht="14.25">
      <c r="B51" s="13" t="s">
        <v>0</v>
      </c>
      <c r="C51" s="4">
        <v>40</v>
      </c>
    </row>
    <row r="52" spans="2:3" ht="14.25">
      <c r="B52" s="13" t="s">
        <v>19</v>
      </c>
      <c r="C52" s="4">
        <v>30</v>
      </c>
    </row>
    <row r="53" spans="2:3" ht="14.25">
      <c r="B53" s="13" t="s">
        <v>22</v>
      </c>
      <c r="C53" s="4">
        <v>20</v>
      </c>
    </row>
    <row r="54" spans="2:4" ht="14.25">
      <c r="B54" s="13" t="s">
        <v>23</v>
      </c>
      <c r="C54" s="4">
        <v>10</v>
      </c>
      <c r="D54" s="52"/>
    </row>
    <row r="55" spans="2:3" ht="14.25">
      <c r="B55" s="78" t="s">
        <v>24</v>
      </c>
      <c r="C55" s="79"/>
    </row>
    <row r="57" spans="2:3" ht="14.25">
      <c r="B57" s="11" t="s">
        <v>28</v>
      </c>
      <c r="C57" s="12" t="s">
        <v>3</v>
      </c>
    </row>
    <row r="58" spans="2:3" ht="14.25">
      <c r="B58" s="13" t="s">
        <v>0</v>
      </c>
      <c r="C58" s="4">
        <v>40</v>
      </c>
    </row>
    <row r="59" spans="2:3" ht="14.25">
      <c r="B59" s="13" t="s">
        <v>19</v>
      </c>
      <c r="C59" s="4">
        <v>30</v>
      </c>
    </row>
    <row r="60" spans="2:3" ht="14.25">
      <c r="B60" s="13" t="s">
        <v>22</v>
      </c>
      <c r="C60" s="4">
        <v>20</v>
      </c>
    </row>
    <row r="61" spans="2:4" ht="14.25">
      <c r="B61" s="13" t="s">
        <v>23</v>
      </c>
      <c r="C61" s="4">
        <v>10</v>
      </c>
      <c r="D61" s="52"/>
    </row>
    <row r="62" spans="2:3" ht="14.25">
      <c r="B62" s="78" t="s">
        <v>24</v>
      </c>
      <c r="C62" s="79"/>
    </row>
    <row r="64" spans="2:3" ht="14.25">
      <c r="B64" s="11" t="s">
        <v>29</v>
      </c>
      <c r="C64" s="12" t="s">
        <v>3</v>
      </c>
    </row>
    <row r="65" spans="2:3" ht="14.25">
      <c r="B65" s="13" t="s">
        <v>0</v>
      </c>
      <c r="C65" s="4">
        <v>30</v>
      </c>
    </row>
    <row r="66" spans="2:3" ht="14.25">
      <c r="B66" s="13" t="s">
        <v>19</v>
      </c>
      <c r="C66" s="4">
        <v>20</v>
      </c>
    </row>
    <row r="67" spans="2:3" ht="14.25">
      <c r="B67" s="13" t="s">
        <v>22</v>
      </c>
      <c r="C67" s="4">
        <v>10</v>
      </c>
    </row>
    <row r="68" spans="2:4" ht="14.25">
      <c r="B68" s="13" t="s">
        <v>23</v>
      </c>
      <c r="C68" s="4">
        <v>5</v>
      </c>
      <c r="D68" s="52"/>
    </row>
    <row r="69" spans="2:3" ht="14.25">
      <c r="B69" s="78" t="s">
        <v>24</v>
      </c>
      <c r="C69" s="79"/>
    </row>
  </sheetData>
  <sheetProtection/>
  <mergeCells count="11">
    <mergeCell ref="B69:C69"/>
    <mergeCell ref="B5:D5"/>
    <mergeCell ref="B6:D6"/>
    <mergeCell ref="B14:C14"/>
    <mergeCell ref="B29:C29"/>
    <mergeCell ref="B36:C36"/>
    <mergeCell ref="B43:C43"/>
    <mergeCell ref="B4:D4"/>
    <mergeCell ref="B48:C48"/>
    <mergeCell ref="B55:C55"/>
    <mergeCell ref="B62:C62"/>
  </mergeCells>
  <printOptions/>
  <pageMargins left="0.7" right="0.7" top="0.75" bottom="0.75" header="0.3" footer="0.3"/>
  <pageSetup orientation="portrait" scale="61" r:id="rId1"/>
  <rowBreaks count="1" manualBreakCount="1">
    <brk id="1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B1:D72"/>
  <sheetViews>
    <sheetView view="pageBreakPreview" zoomScale="96" zoomScaleNormal="70" zoomScaleSheetLayoutView="96" zoomScalePageLayoutView="0" workbookViewId="0" topLeftCell="A15">
      <selection activeCell="C16" sqref="C16"/>
    </sheetView>
  </sheetViews>
  <sheetFormatPr defaultColWidth="11.421875" defaultRowHeight="15"/>
  <cols>
    <col min="1" max="1" width="4.00390625" style="48" customWidth="1"/>
    <col min="2" max="2" width="93.00390625" style="0" bestFit="1" customWidth="1"/>
    <col min="3" max="3" width="9.28125" style="0" bestFit="1" customWidth="1"/>
    <col min="4" max="4" width="32.28125" style="0" customWidth="1"/>
    <col min="5" max="5" width="49.7109375" style="0" customWidth="1"/>
    <col min="9" max="9" width="21.8515625" style="0" customWidth="1"/>
    <col min="10" max="10" width="21.28125" style="0" customWidth="1"/>
    <col min="11" max="11" width="18.8515625" style="0" bestFit="1" customWidth="1"/>
  </cols>
  <sheetData>
    <row r="1" spans="2:4" ht="14.25">
      <c r="B1" s="49"/>
      <c r="C1" s="48"/>
      <c r="D1" s="48"/>
    </row>
    <row r="2" spans="2:4" ht="14.25" customHeight="1">
      <c r="B2" s="49"/>
      <c r="C2" s="48"/>
      <c r="D2" s="48"/>
    </row>
    <row r="3" spans="2:4" ht="14.25">
      <c r="B3" s="48"/>
      <c r="C3" s="48"/>
      <c r="D3" s="48"/>
    </row>
    <row r="4" spans="2:4" ht="14.25">
      <c r="B4" s="80"/>
      <c r="C4" s="80"/>
      <c r="D4" s="80"/>
    </row>
    <row r="5" spans="2:4" ht="17.25">
      <c r="B5" s="81" t="s">
        <v>110</v>
      </c>
      <c r="C5" s="81"/>
      <c r="D5" s="81"/>
    </row>
    <row r="6" spans="2:4" ht="32.25" customHeight="1">
      <c r="B6" s="81" t="s">
        <v>5</v>
      </c>
      <c r="C6" s="81"/>
      <c r="D6" s="81"/>
    </row>
    <row r="7" spans="2:4" ht="24.75">
      <c r="B7" s="60" t="s">
        <v>4</v>
      </c>
      <c r="C7" s="60" t="s">
        <v>3</v>
      </c>
      <c r="D7" s="60" t="s">
        <v>2</v>
      </c>
    </row>
    <row r="8" spans="2:4" ht="37.5">
      <c r="B8" s="61" t="s">
        <v>111</v>
      </c>
      <c r="C8" s="5">
        <v>100</v>
      </c>
      <c r="D8" s="51"/>
    </row>
    <row r="9" spans="2:4" ht="42" customHeight="1">
      <c r="B9" s="61" t="s">
        <v>112</v>
      </c>
      <c r="C9" s="5">
        <v>50</v>
      </c>
      <c r="D9" s="50"/>
    </row>
    <row r="10" spans="2:4" ht="37.5">
      <c r="B10" s="61" t="s">
        <v>113</v>
      </c>
      <c r="C10" s="5">
        <v>50</v>
      </c>
      <c r="D10" s="50"/>
    </row>
    <row r="11" spans="2:3" ht="14.25">
      <c r="B11" s="3" t="s">
        <v>1</v>
      </c>
      <c r="C11" s="3">
        <f>SUM(C8:C10)</f>
        <v>200</v>
      </c>
    </row>
    <row r="12" spans="2:3" ht="14.25">
      <c r="B12" s="2"/>
      <c r="C12" s="2"/>
    </row>
    <row r="13" spans="2:3" ht="38.25" customHeight="1">
      <c r="B13" s="82" t="s">
        <v>114</v>
      </c>
      <c r="C13" s="82"/>
    </row>
    <row r="15" spans="2:4" ht="14.25">
      <c r="B15" s="9" t="s">
        <v>9</v>
      </c>
      <c r="C15" s="9" t="s">
        <v>3</v>
      </c>
      <c r="D15" s="10"/>
    </row>
    <row r="16" spans="2:3" ht="28.5">
      <c r="B16" s="74" t="s">
        <v>115</v>
      </c>
      <c r="C16" s="4"/>
    </row>
    <row r="17" spans="2:3" ht="14.25">
      <c r="B17" s="4" t="s">
        <v>116</v>
      </c>
      <c r="C17" s="4"/>
    </row>
    <row r="18" spans="2:3" ht="14.25">
      <c r="B18" s="4" t="s">
        <v>117</v>
      </c>
      <c r="C18" s="4"/>
    </row>
    <row r="19" spans="2:3" ht="14.25">
      <c r="B19" s="4" t="s">
        <v>118</v>
      </c>
      <c r="C19" s="4"/>
    </row>
    <row r="20" spans="2:3" ht="14.25">
      <c r="B20" s="9" t="s">
        <v>17</v>
      </c>
      <c r="C20" s="9">
        <f>SUM(C16:C19)</f>
        <v>0</v>
      </c>
    </row>
    <row r="22" spans="2:3" ht="28.5">
      <c r="B22" s="75" t="s">
        <v>115</v>
      </c>
      <c r="C22" s="12" t="s">
        <v>3</v>
      </c>
    </row>
    <row r="23" spans="2:3" ht="14.25">
      <c r="B23" s="13" t="s">
        <v>0</v>
      </c>
      <c r="C23" s="4">
        <v>40</v>
      </c>
    </row>
    <row r="24" spans="2:4" ht="14.25">
      <c r="B24" s="13" t="s">
        <v>19</v>
      </c>
      <c r="C24" s="4">
        <v>30</v>
      </c>
      <c r="D24" s="52"/>
    </row>
    <row r="25" spans="2:4" ht="14.25">
      <c r="B25" s="13" t="s">
        <v>22</v>
      </c>
      <c r="C25" s="4">
        <v>25</v>
      </c>
      <c r="D25" s="52"/>
    </row>
    <row r="26" spans="2:4" ht="14.25">
      <c r="B26" s="13" t="s">
        <v>23</v>
      </c>
      <c r="C26" s="4">
        <v>20</v>
      </c>
      <c r="D26" s="52"/>
    </row>
    <row r="27" spans="2:4" ht="14.25">
      <c r="B27" s="13" t="s">
        <v>119</v>
      </c>
      <c r="C27" s="4">
        <v>10</v>
      </c>
      <c r="D27" s="52"/>
    </row>
    <row r="28" spans="2:4" ht="14.25">
      <c r="B28" s="13" t="s">
        <v>120</v>
      </c>
      <c r="C28" s="4">
        <v>5</v>
      </c>
      <c r="D28" s="52"/>
    </row>
    <row r="29" spans="2:3" ht="14.25">
      <c r="B29" s="83" t="s">
        <v>121</v>
      </c>
      <c r="C29" s="83"/>
    </row>
    <row r="30" spans="2:3" ht="14.25">
      <c r="B30" s="76"/>
      <c r="C30" s="76"/>
    </row>
    <row r="31" spans="2:3" ht="14.25">
      <c r="B31" s="13" t="s">
        <v>122</v>
      </c>
      <c r="C31" s="4">
        <v>30</v>
      </c>
    </row>
    <row r="32" spans="2:4" ht="14.25">
      <c r="B32" s="13" t="s">
        <v>123</v>
      </c>
      <c r="C32" s="4">
        <v>20</v>
      </c>
      <c r="D32" s="52"/>
    </row>
    <row r="33" spans="2:4" ht="14.25">
      <c r="B33" s="13" t="s">
        <v>124</v>
      </c>
      <c r="C33" s="4">
        <v>10</v>
      </c>
      <c r="D33" s="52"/>
    </row>
    <row r="34" spans="2:3" ht="14.25">
      <c r="B34" s="83" t="s">
        <v>125</v>
      </c>
      <c r="C34" s="83"/>
    </row>
    <row r="35" spans="2:3" ht="14.25">
      <c r="B35" s="76"/>
      <c r="C35" s="76"/>
    </row>
    <row r="36" spans="2:3" ht="14.25">
      <c r="B36" s="75" t="s">
        <v>116</v>
      </c>
      <c r="C36" s="12" t="s">
        <v>3</v>
      </c>
    </row>
    <row r="37" spans="2:3" ht="14.25">
      <c r="B37" s="13" t="s">
        <v>0</v>
      </c>
      <c r="C37" s="4">
        <v>40</v>
      </c>
    </row>
    <row r="38" spans="2:4" ht="14.25">
      <c r="B38" s="13" t="s">
        <v>126</v>
      </c>
      <c r="C38" s="4">
        <v>30</v>
      </c>
      <c r="D38" s="52"/>
    </row>
    <row r="39" spans="2:4" ht="14.25">
      <c r="B39" s="13" t="s">
        <v>127</v>
      </c>
      <c r="C39" s="4">
        <v>25</v>
      </c>
      <c r="D39" s="52"/>
    </row>
    <row r="40" spans="2:4" ht="14.25">
      <c r="B40" s="13" t="s">
        <v>128</v>
      </c>
      <c r="C40" s="4">
        <v>20</v>
      </c>
      <c r="D40" s="52"/>
    </row>
    <row r="41" spans="2:4" ht="14.25">
      <c r="B41" s="13" t="s">
        <v>129</v>
      </c>
      <c r="C41" s="4">
        <v>10</v>
      </c>
      <c r="D41" s="52"/>
    </row>
    <row r="42" spans="2:4" ht="14.25">
      <c r="B42" s="13" t="s">
        <v>130</v>
      </c>
      <c r="C42" s="4">
        <v>5</v>
      </c>
      <c r="D42" s="52"/>
    </row>
    <row r="43" spans="2:3" ht="14.25">
      <c r="B43" s="83" t="s">
        <v>131</v>
      </c>
      <c r="C43" s="83"/>
    </row>
    <row r="44" spans="2:3" ht="14.25">
      <c r="B44" s="76"/>
      <c r="C44" s="76"/>
    </row>
    <row r="45" spans="2:3" ht="14.25">
      <c r="B45" s="13" t="s">
        <v>122</v>
      </c>
      <c r="C45" s="4">
        <v>30</v>
      </c>
    </row>
    <row r="46" spans="2:4" ht="14.25">
      <c r="B46" s="13" t="s">
        <v>123</v>
      </c>
      <c r="C46" s="4">
        <v>20</v>
      </c>
      <c r="D46" s="52"/>
    </row>
    <row r="47" spans="2:4" ht="14.25">
      <c r="B47" s="13" t="s">
        <v>124</v>
      </c>
      <c r="C47" s="4">
        <v>10</v>
      </c>
      <c r="D47" s="52"/>
    </row>
    <row r="48" spans="2:3" ht="14.25">
      <c r="B48" s="83" t="s">
        <v>125</v>
      </c>
      <c r="C48" s="83"/>
    </row>
    <row r="49" spans="2:3" ht="14.25">
      <c r="B49" s="76"/>
      <c r="C49" s="76"/>
    </row>
    <row r="50" spans="2:3" ht="14.25">
      <c r="B50" s="75" t="s">
        <v>117</v>
      </c>
      <c r="C50" s="12" t="s">
        <v>3</v>
      </c>
    </row>
    <row r="51" spans="2:3" ht="14.25">
      <c r="B51" s="13" t="s">
        <v>0</v>
      </c>
      <c r="C51" s="4">
        <v>40</v>
      </c>
    </row>
    <row r="52" spans="2:4" ht="14.25">
      <c r="B52" s="13" t="s">
        <v>19</v>
      </c>
      <c r="C52" s="4">
        <v>30</v>
      </c>
      <c r="D52" s="52"/>
    </row>
    <row r="53" spans="2:4" ht="14.25">
      <c r="B53" s="13" t="s">
        <v>22</v>
      </c>
      <c r="C53" s="4">
        <v>20</v>
      </c>
      <c r="D53" s="52"/>
    </row>
    <row r="54" spans="2:4" ht="14.25">
      <c r="B54" s="13" t="s">
        <v>23</v>
      </c>
      <c r="C54" s="4">
        <v>10</v>
      </c>
      <c r="D54" s="52"/>
    </row>
    <row r="55" spans="2:3" ht="14.25">
      <c r="B55" s="83" t="s">
        <v>121</v>
      </c>
      <c r="C55" s="83"/>
    </row>
    <row r="56" spans="2:3" ht="14.25">
      <c r="B56" s="76"/>
      <c r="C56" s="76"/>
    </row>
    <row r="57" spans="2:3" ht="14.25">
      <c r="B57" s="76"/>
      <c r="C57" s="76"/>
    </row>
    <row r="58" spans="2:3" ht="14.25">
      <c r="B58" s="75" t="s">
        <v>118</v>
      </c>
      <c r="C58" s="12" t="s">
        <v>3</v>
      </c>
    </row>
    <row r="59" spans="2:3" ht="14.25">
      <c r="B59" s="13" t="s">
        <v>0</v>
      </c>
      <c r="C59" s="4">
        <v>40</v>
      </c>
    </row>
    <row r="60" spans="2:4" ht="14.25">
      <c r="B60" s="13" t="s">
        <v>19</v>
      </c>
      <c r="C60" s="4">
        <v>30</v>
      </c>
      <c r="D60" s="52"/>
    </row>
    <row r="61" spans="2:4" ht="14.25">
      <c r="B61" s="13" t="s">
        <v>22</v>
      </c>
      <c r="C61" s="4">
        <v>25</v>
      </c>
      <c r="D61" s="52"/>
    </row>
    <row r="62" spans="2:4" ht="14.25">
      <c r="B62" s="13" t="s">
        <v>23</v>
      </c>
      <c r="C62" s="4">
        <v>20</v>
      </c>
      <c r="D62" s="52"/>
    </row>
    <row r="63" spans="2:4" ht="14.25">
      <c r="B63" s="13" t="s">
        <v>119</v>
      </c>
      <c r="C63" s="4">
        <v>10</v>
      </c>
      <c r="D63" s="52"/>
    </row>
    <row r="64" spans="2:4" ht="14.25">
      <c r="B64" s="13" t="s">
        <v>120</v>
      </c>
      <c r="C64" s="4">
        <v>5</v>
      </c>
      <c r="D64" s="52"/>
    </row>
    <row r="65" spans="2:3" ht="14.25">
      <c r="B65" s="83" t="s">
        <v>121</v>
      </c>
      <c r="C65" s="83"/>
    </row>
    <row r="66" spans="2:3" ht="14.25">
      <c r="B66" s="76"/>
      <c r="C66" s="76"/>
    </row>
    <row r="67" spans="2:3" ht="14.25">
      <c r="B67" s="13" t="s">
        <v>122</v>
      </c>
      <c r="C67" s="4">
        <v>30</v>
      </c>
    </row>
    <row r="68" spans="2:4" ht="14.25">
      <c r="B68" s="13" t="s">
        <v>123</v>
      </c>
      <c r="C68" s="4">
        <v>20</v>
      </c>
      <c r="D68" s="52"/>
    </row>
    <row r="69" spans="2:4" ht="14.25">
      <c r="B69" s="13" t="s">
        <v>124</v>
      </c>
      <c r="C69" s="4">
        <v>10</v>
      </c>
      <c r="D69" s="52"/>
    </row>
    <row r="70" spans="2:3" ht="14.25">
      <c r="B70" s="83" t="s">
        <v>125</v>
      </c>
      <c r="C70" s="83"/>
    </row>
    <row r="71" spans="2:3" ht="14.25">
      <c r="B71" s="76"/>
      <c r="C71" s="76"/>
    </row>
    <row r="72" ht="14.25">
      <c r="B72" s="14"/>
    </row>
  </sheetData>
  <sheetProtection/>
  <mergeCells count="11">
    <mergeCell ref="B43:C43"/>
    <mergeCell ref="B48:C48"/>
    <mergeCell ref="B55:C55"/>
    <mergeCell ref="B65:C65"/>
    <mergeCell ref="B70:C70"/>
    <mergeCell ref="B4:D4"/>
    <mergeCell ref="B5:D5"/>
    <mergeCell ref="B6:D6"/>
    <mergeCell ref="B13:C13"/>
    <mergeCell ref="B29:C29"/>
    <mergeCell ref="B34:C34"/>
  </mergeCells>
  <printOptions/>
  <pageMargins left="0.7" right="0.7" top="0.75" bottom="0.75" header="0.3" footer="0.3"/>
  <pageSetup orientation="portrait" scale="61" r:id="rId1"/>
  <rowBreaks count="1" manualBreakCount="1">
    <brk id="12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B1:E6"/>
  <sheetViews>
    <sheetView zoomScalePageLayoutView="0" workbookViewId="0" topLeftCell="A1">
      <selection activeCell="E5" sqref="E5"/>
    </sheetView>
  </sheetViews>
  <sheetFormatPr defaultColWidth="11.421875" defaultRowHeight="15"/>
  <cols>
    <col min="2" max="2" width="57.57421875" style="0" customWidth="1"/>
    <col min="3" max="3" width="61.28125" style="0" customWidth="1"/>
    <col min="4" max="4" width="20.421875" style="0" customWidth="1"/>
    <col min="5" max="5" width="24.00390625" style="0" customWidth="1"/>
  </cols>
  <sheetData>
    <row r="1" spans="2:5" ht="14.25">
      <c r="B1" s="123"/>
      <c r="C1" s="123"/>
      <c r="D1" s="123"/>
      <c r="E1" s="123"/>
    </row>
    <row r="2" spans="2:5" ht="18" customHeight="1">
      <c r="B2" s="124" t="s">
        <v>132</v>
      </c>
      <c r="C2" s="124"/>
      <c r="D2" s="124"/>
      <c r="E2" s="124"/>
    </row>
    <row r="3" spans="2:5" ht="36" customHeight="1">
      <c r="B3" s="124" t="s">
        <v>5</v>
      </c>
      <c r="C3" s="124"/>
      <c r="D3" s="124"/>
      <c r="E3" s="124"/>
    </row>
    <row r="4" spans="2:5" ht="53.25" customHeight="1" thickBot="1">
      <c r="B4" s="125" t="s">
        <v>4</v>
      </c>
      <c r="C4" s="126"/>
      <c r="D4" s="59" t="s">
        <v>50</v>
      </c>
      <c r="E4" s="59" t="s">
        <v>2</v>
      </c>
    </row>
    <row r="5" spans="2:5" ht="67.5" customHeight="1" thickBot="1">
      <c r="B5" s="127" t="s">
        <v>133</v>
      </c>
      <c r="C5" s="128"/>
      <c r="D5" s="58">
        <v>450</v>
      </c>
      <c r="E5" s="58"/>
    </row>
    <row r="6" spans="3:4" ht="14.25">
      <c r="C6" s="57" t="s">
        <v>31</v>
      </c>
      <c r="D6" s="73">
        <f>SUM(D5)</f>
        <v>450</v>
      </c>
    </row>
  </sheetData>
  <sheetProtection/>
  <mergeCells count="5">
    <mergeCell ref="B1:E1"/>
    <mergeCell ref="B2:E2"/>
    <mergeCell ref="B3:E3"/>
    <mergeCell ref="B4:C4"/>
    <mergeCell ref="B5:C5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I21"/>
  <sheetViews>
    <sheetView zoomScale="70" zoomScaleNormal="70" zoomScalePageLayoutView="0" workbookViewId="0" topLeftCell="A1">
      <selection activeCell="D7" sqref="D7"/>
    </sheetView>
  </sheetViews>
  <sheetFormatPr defaultColWidth="11.421875" defaultRowHeight="15"/>
  <cols>
    <col min="1" max="1" width="47.421875" style="0" customWidth="1"/>
    <col min="2" max="2" width="13.8515625" style="0" customWidth="1"/>
    <col min="3" max="3" width="76.8515625" style="0" customWidth="1"/>
    <col min="4" max="4" width="22.140625" style="0" customWidth="1"/>
  </cols>
  <sheetData>
    <row r="2" ht="14.25">
      <c r="A2" s="19"/>
    </row>
    <row r="3" spans="1:4" ht="28.5" customHeight="1">
      <c r="A3" s="81" t="s">
        <v>32</v>
      </c>
      <c r="B3" s="81"/>
      <c r="C3" s="81"/>
      <c r="D3" s="81"/>
    </row>
    <row r="4" spans="1:4" ht="28.5" customHeight="1">
      <c r="A4" s="81" t="s">
        <v>5</v>
      </c>
      <c r="B4" s="81"/>
      <c r="C4" s="81"/>
      <c r="D4" s="81"/>
    </row>
    <row r="5" spans="1:9" ht="35.25" customHeight="1">
      <c r="A5" s="6" t="s">
        <v>4</v>
      </c>
      <c r="B5" s="6" t="s">
        <v>3</v>
      </c>
      <c r="C5" s="6" t="s">
        <v>33</v>
      </c>
      <c r="D5" s="6" t="s">
        <v>2</v>
      </c>
      <c r="E5" s="20"/>
      <c r="F5" s="20"/>
      <c r="G5" s="20"/>
      <c r="H5" s="20"/>
      <c r="I5" s="20"/>
    </row>
    <row r="6" spans="1:4" ht="59.25" customHeight="1">
      <c r="A6" s="7" t="s">
        <v>34</v>
      </c>
      <c r="B6" s="21">
        <v>15</v>
      </c>
      <c r="C6" s="5" t="s">
        <v>35</v>
      </c>
      <c r="D6" s="4" t="s">
        <v>74</v>
      </c>
    </row>
    <row r="7" spans="1:4" ht="42" customHeight="1">
      <c r="A7" s="7" t="s">
        <v>36</v>
      </c>
      <c r="B7" s="21">
        <v>15</v>
      </c>
      <c r="C7" s="22" t="s">
        <v>37</v>
      </c>
      <c r="D7" s="45" t="s">
        <v>75</v>
      </c>
    </row>
    <row r="8" spans="1:4" ht="39" customHeight="1">
      <c r="A8" s="7" t="s">
        <v>38</v>
      </c>
      <c r="B8" s="21">
        <v>15</v>
      </c>
      <c r="C8" s="22" t="s">
        <v>37</v>
      </c>
      <c r="D8" s="46" t="s">
        <v>76</v>
      </c>
    </row>
    <row r="9" spans="1:4" ht="82.5">
      <c r="A9" s="7" t="s">
        <v>39</v>
      </c>
      <c r="B9" s="21">
        <v>15</v>
      </c>
      <c r="C9" s="22" t="s">
        <v>37</v>
      </c>
      <c r="D9" s="46" t="s">
        <v>77</v>
      </c>
    </row>
    <row r="10" spans="1:4" ht="38.25" customHeight="1">
      <c r="A10" s="8" t="s">
        <v>40</v>
      </c>
      <c r="B10" s="21">
        <v>15</v>
      </c>
      <c r="C10" s="22" t="s">
        <v>37</v>
      </c>
      <c r="D10" s="47" t="s">
        <v>78</v>
      </c>
    </row>
    <row r="11" spans="1:4" ht="135.75" customHeight="1">
      <c r="A11" s="7" t="s">
        <v>73</v>
      </c>
      <c r="B11" s="21">
        <v>25</v>
      </c>
      <c r="C11" s="5" t="s">
        <v>35</v>
      </c>
      <c r="D11" s="46" t="s">
        <v>79</v>
      </c>
    </row>
    <row r="12" spans="1:4" ht="58.5" customHeight="1">
      <c r="A12" s="23" t="s">
        <v>41</v>
      </c>
      <c r="B12" s="24">
        <v>50</v>
      </c>
      <c r="C12" s="5" t="s">
        <v>35</v>
      </c>
      <c r="D12" s="46" t="s">
        <v>80</v>
      </c>
    </row>
    <row r="13" spans="1:2" ht="14.25">
      <c r="A13" s="25" t="s">
        <v>31</v>
      </c>
      <c r="B13" s="9">
        <f>SUM(B6:B12)</f>
        <v>150</v>
      </c>
    </row>
    <row r="15" ht="14.25">
      <c r="A15" s="26" t="s">
        <v>42</v>
      </c>
    </row>
    <row r="16" spans="1:2" ht="14.25">
      <c r="A16" s="9" t="s">
        <v>43</v>
      </c>
      <c r="B16" s="9" t="s">
        <v>44</v>
      </c>
    </row>
    <row r="17" spans="1:2" ht="14.25">
      <c r="A17" s="4" t="s">
        <v>0</v>
      </c>
      <c r="B17" s="4">
        <v>150</v>
      </c>
    </row>
    <row r="18" spans="1:2" ht="14.25">
      <c r="A18" s="4" t="s">
        <v>45</v>
      </c>
      <c r="B18" s="4">
        <v>100</v>
      </c>
    </row>
    <row r="19" spans="1:2" ht="14.25">
      <c r="A19" s="4" t="s">
        <v>46</v>
      </c>
      <c r="B19" s="4">
        <v>50</v>
      </c>
    </row>
    <row r="20" spans="1:2" ht="14.25">
      <c r="A20" s="4" t="s">
        <v>47</v>
      </c>
      <c r="B20" s="4">
        <v>10</v>
      </c>
    </row>
    <row r="21" spans="1:2" ht="14.25">
      <c r="A21" s="4" t="s">
        <v>48</v>
      </c>
      <c r="B21" s="4" t="s">
        <v>49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D12"/>
  <sheetViews>
    <sheetView tabSelected="1" view="pageBreakPreview" zoomScale="95" zoomScaleNormal="70" zoomScaleSheetLayoutView="95" zoomScalePageLayoutView="0" workbookViewId="0" topLeftCell="A1">
      <selection activeCell="A17" sqref="A17"/>
    </sheetView>
  </sheetViews>
  <sheetFormatPr defaultColWidth="11.421875" defaultRowHeight="15"/>
  <cols>
    <col min="1" max="1" width="35.8515625" style="1" customWidth="1"/>
    <col min="2" max="2" width="78.28125" style="1" customWidth="1"/>
    <col min="3" max="3" width="48.28125" style="1" customWidth="1"/>
    <col min="4" max="4" width="26.57421875" style="1" customWidth="1"/>
    <col min="5" max="5" width="49.7109375" style="1" customWidth="1"/>
    <col min="6" max="16384" width="11.421875" style="1" customWidth="1"/>
  </cols>
  <sheetData>
    <row r="1" spans="1:4" s="53" customFormat="1" ht="15" thickBot="1">
      <c r="A1" s="86"/>
      <c r="B1" s="86"/>
      <c r="C1" s="86"/>
      <c r="D1" s="86"/>
    </row>
    <row r="2" spans="1:3" ht="39" customHeight="1" thickBot="1">
      <c r="A2" s="91" t="s">
        <v>86</v>
      </c>
      <c r="B2" s="92"/>
      <c r="C2" s="93"/>
    </row>
    <row r="3" spans="1:3" ht="26.25" customHeight="1" thickBot="1">
      <c r="A3" s="91" t="s">
        <v>5</v>
      </c>
      <c r="B3" s="92"/>
      <c r="C3" s="93"/>
    </row>
    <row r="4" spans="1:4" ht="41.25" customHeight="1" thickBot="1">
      <c r="A4" s="94" t="s">
        <v>4</v>
      </c>
      <c r="B4" s="95"/>
      <c r="C4" s="30" t="s">
        <v>3</v>
      </c>
      <c r="D4" s="30" t="s">
        <v>2</v>
      </c>
    </row>
    <row r="5" spans="1:4" ht="40.5" customHeight="1">
      <c r="A5" s="96" t="s">
        <v>53</v>
      </c>
      <c r="B5" s="97"/>
      <c r="C5" s="72">
        <v>400</v>
      </c>
      <c r="D5" s="69"/>
    </row>
    <row r="6" spans="1:4" ht="14.25">
      <c r="A6" s="84" t="s">
        <v>54</v>
      </c>
      <c r="B6" s="85"/>
      <c r="C6" s="67" t="s">
        <v>99</v>
      </c>
      <c r="D6" s="70"/>
    </row>
    <row r="7" spans="1:4" ht="14.25">
      <c r="A7" s="84" t="s">
        <v>55</v>
      </c>
      <c r="B7" s="85"/>
      <c r="C7" s="67" t="s">
        <v>98</v>
      </c>
      <c r="D7" s="70"/>
    </row>
    <row r="8" spans="1:4" ht="14.25">
      <c r="A8" s="84" t="s">
        <v>56</v>
      </c>
      <c r="B8" s="85"/>
      <c r="C8" s="67" t="s">
        <v>101</v>
      </c>
      <c r="D8" s="70"/>
    </row>
    <row r="9" spans="1:4" ht="15" thickBot="1">
      <c r="A9" s="89" t="s">
        <v>57</v>
      </c>
      <c r="B9" s="90"/>
      <c r="C9" s="68" t="s">
        <v>100</v>
      </c>
      <c r="D9" s="71"/>
    </row>
    <row r="10" spans="1:4" ht="27" customHeight="1" thickBot="1">
      <c r="A10" s="87" t="s">
        <v>87</v>
      </c>
      <c r="B10" s="88"/>
      <c r="C10" s="65">
        <v>50</v>
      </c>
      <c r="D10" s="66"/>
    </row>
    <row r="11" spans="1:4" ht="15" thickBot="1">
      <c r="A11" s="62"/>
      <c r="B11" s="62"/>
      <c r="C11" s="63"/>
      <c r="D11" s="64"/>
    </row>
    <row r="12" spans="3:4" ht="15" thickBot="1">
      <c r="C12" s="31" t="s">
        <v>31</v>
      </c>
      <c r="D12" s="32">
        <f>SUM(D5:D9)</f>
        <v>0</v>
      </c>
    </row>
  </sheetData>
  <sheetProtection/>
  <mergeCells count="10">
    <mergeCell ref="A6:B6"/>
    <mergeCell ref="A7:B7"/>
    <mergeCell ref="A1:D1"/>
    <mergeCell ref="A10:B10"/>
    <mergeCell ref="A8:B8"/>
    <mergeCell ref="A9:B9"/>
    <mergeCell ref="A2:C2"/>
    <mergeCell ref="A3:C3"/>
    <mergeCell ref="A4:B4"/>
    <mergeCell ref="A5:B5"/>
  </mergeCells>
  <printOptions/>
  <pageMargins left="0.7" right="0.7" top="0.75" bottom="0.75" header="0.3" footer="0.3"/>
  <pageSetup horizontalDpi="600" verticalDpi="600" orientation="portrait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B1:E44"/>
  <sheetViews>
    <sheetView view="pageBreakPreview" zoomScale="91" zoomScaleNormal="85" zoomScaleSheetLayoutView="91" zoomScalePageLayoutView="0" workbookViewId="0" topLeftCell="A10">
      <selection activeCell="D9" sqref="D9"/>
    </sheetView>
  </sheetViews>
  <sheetFormatPr defaultColWidth="11.421875" defaultRowHeight="15"/>
  <cols>
    <col min="1" max="1" width="4.57421875" style="53" customWidth="1"/>
    <col min="2" max="2" width="57.57421875" style="1" customWidth="1"/>
    <col min="3" max="3" width="73.57421875" style="1" customWidth="1"/>
    <col min="4" max="4" width="16.8515625" style="1" customWidth="1"/>
    <col min="5" max="5" width="35.28125" style="1" bestFit="1" customWidth="1"/>
    <col min="6" max="16384" width="11.421875" style="1" customWidth="1"/>
  </cols>
  <sheetData>
    <row r="1" s="53" customFormat="1" ht="14.25">
      <c r="B1" s="54"/>
    </row>
    <row r="2" spans="2:5" s="53" customFormat="1" ht="14.25">
      <c r="B2" s="86"/>
      <c r="C2" s="86"/>
      <c r="D2" s="86"/>
      <c r="E2" s="86"/>
    </row>
    <row r="3" spans="2:5" ht="38.25" customHeight="1">
      <c r="B3" s="81" t="s">
        <v>84</v>
      </c>
      <c r="C3" s="81"/>
      <c r="D3" s="81"/>
      <c r="E3" s="81"/>
    </row>
    <row r="4" spans="2:5" ht="25.5" customHeight="1">
      <c r="B4" s="81" t="s">
        <v>5</v>
      </c>
      <c r="C4" s="81"/>
      <c r="D4" s="81"/>
      <c r="E4" s="81"/>
    </row>
    <row r="5" ht="25.5" customHeight="1"/>
    <row r="6" spans="2:5" ht="24.75">
      <c r="B6" s="103" t="s">
        <v>4</v>
      </c>
      <c r="C6" s="103"/>
      <c r="D6" s="6" t="s">
        <v>3</v>
      </c>
      <c r="E6" s="6" t="s">
        <v>2</v>
      </c>
    </row>
    <row r="7" spans="2:5" ht="33.75" customHeight="1">
      <c r="B7" s="104" t="s">
        <v>30</v>
      </c>
      <c r="C7" s="105"/>
      <c r="D7" s="15">
        <v>100</v>
      </c>
      <c r="E7" s="43"/>
    </row>
    <row r="8" spans="2:5" ht="33.75" customHeight="1">
      <c r="B8" s="101" t="s">
        <v>59</v>
      </c>
      <c r="C8" s="102"/>
      <c r="D8" s="16">
        <v>50</v>
      </c>
      <c r="E8" s="44"/>
    </row>
    <row r="9" spans="2:5" ht="54" customHeight="1">
      <c r="B9" s="100" t="s">
        <v>85</v>
      </c>
      <c r="C9" s="100"/>
      <c r="D9" s="16">
        <v>50</v>
      </c>
      <c r="E9" s="44"/>
    </row>
    <row r="10" spans="2:5" ht="14.25">
      <c r="B10" s="53"/>
      <c r="C10" s="17" t="s">
        <v>31</v>
      </c>
      <c r="D10" s="18">
        <f>SUM(D7:D9)</f>
        <v>200</v>
      </c>
      <c r="E10" s="53"/>
    </row>
    <row r="11" spans="2:5" ht="14.25">
      <c r="B11" s="53"/>
      <c r="C11" s="53"/>
      <c r="D11" s="53"/>
      <c r="E11" s="53"/>
    </row>
    <row r="12" spans="2:5" ht="14.25">
      <c r="B12" s="53"/>
      <c r="C12" s="53"/>
      <c r="D12" s="53"/>
      <c r="E12" s="53"/>
    </row>
    <row r="13" spans="2:5" ht="14.25">
      <c r="B13" s="82" t="s">
        <v>60</v>
      </c>
      <c r="C13" s="82"/>
      <c r="D13" s="53"/>
      <c r="E13" s="53"/>
    </row>
    <row r="14" spans="2:5" ht="14.25">
      <c r="B14"/>
      <c r="C14"/>
      <c r="D14" s="53"/>
      <c r="E14" s="53"/>
    </row>
    <row r="15" spans="2:5" ht="14.25">
      <c r="B15" s="35" t="s">
        <v>9</v>
      </c>
      <c r="C15" s="35" t="s">
        <v>3</v>
      </c>
      <c r="D15" s="53"/>
      <c r="E15" s="53"/>
    </row>
    <row r="16" spans="2:5" ht="14.25">
      <c r="B16" s="36" t="s">
        <v>64</v>
      </c>
      <c r="C16" s="37"/>
      <c r="D16" s="53"/>
      <c r="E16" s="53"/>
    </row>
    <row r="17" spans="2:5" ht="14.25">
      <c r="B17" s="36" t="s">
        <v>66</v>
      </c>
      <c r="C17" s="37"/>
      <c r="D17" s="53"/>
      <c r="E17" s="53"/>
    </row>
    <row r="18" spans="2:5" ht="14.25">
      <c r="B18" s="35" t="s">
        <v>17</v>
      </c>
      <c r="C18" s="38">
        <v>250</v>
      </c>
      <c r="D18" s="53"/>
      <c r="E18" s="53"/>
    </row>
    <row r="19" spans="2:5" ht="14.25">
      <c r="B19"/>
      <c r="C19"/>
      <c r="D19" s="53"/>
      <c r="E19" s="53"/>
    </row>
    <row r="20" spans="2:5" ht="14.25">
      <c r="B20" s="35" t="s">
        <v>65</v>
      </c>
      <c r="C20" s="35"/>
      <c r="D20" s="53"/>
      <c r="E20" s="53"/>
    </row>
    <row r="21" spans="2:5" ht="14.25">
      <c r="B21" s="99" t="s">
        <v>69</v>
      </c>
      <c r="C21" s="99"/>
      <c r="D21" s="53"/>
      <c r="E21" s="53"/>
    </row>
    <row r="22" spans="2:5" ht="14.25">
      <c r="B22" s="39" t="s">
        <v>61</v>
      </c>
      <c r="C22" s="39" t="s">
        <v>62</v>
      </c>
      <c r="D22" s="53"/>
      <c r="E22" s="53"/>
    </row>
    <row r="23" spans="2:5" ht="14.25">
      <c r="B23" s="40" t="s">
        <v>0</v>
      </c>
      <c r="C23" s="40">
        <v>50</v>
      </c>
      <c r="D23" s="53"/>
      <c r="E23" s="53"/>
    </row>
    <row r="24" spans="2:5" ht="14.25">
      <c r="B24" s="40" t="s">
        <v>67</v>
      </c>
      <c r="C24" s="40">
        <v>40</v>
      </c>
      <c r="D24" s="53"/>
      <c r="E24" s="53"/>
    </row>
    <row r="25" spans="2:5" ht="14.25">
      <c r="B25" s="40" t="s">
        <v>68</v>
      </c>
      <c r="C25" s="40">
        <v>30</v>
      </c>
      <c r="D25" s="52"/>
      <c r="E25" s="53"/>
    </row>
    <row r="26" spans="2:5" ht="14.25">
      <c r="B26" s="40" t="s">
        <v>20</v>
      </c>
      <c r="C26" s="40" t="s">
        <v>71</v>
      </c>
      <c r="D26" s="53"/>
      <c r="E26" s="53"/>
    </row>
    <row r="27" spans="2:5" ht="14.25">
      <c r="B27" s="41" t="s">
        <v>70</v>
      </c>
      <c r="C27" s="41"/>
      <c r="D27" s="53"/>
      <c r="E27" s="53"/>
    </row>
    <row r="28" spans="2:5" ht="14.25">
      <c r="B28" s="39" t="s">
        <v>61</v>
      </c>
      <c r="C28" s="39" t="s">
        <v>58</v>
      </c>
      <c r="D28" s="53"/>
      <c r="E28" s="53"/>
    </row>
    <row r="29" spans="2:5" ht="14.25">
      <c r="B29" s="40" t="s">
        <v>0</v>
      </c>
      <c r="C29" s="42">
        <v>75</v>
      </c>
      <c r="D29" s="53"/>
      <c r="E29" s="53"/>
    </row>
    <row r="30" spans="2:5" ht="14.25">
      <c r="B30" s="40" t="s">
        <v>63</v>
      </c>
      <c r="C30" s="42">
        <v>50</v>
      </c>
      <c r="D30" s="52"/>
      <c r="E30" s="53"/>
    </row>
    <row r="31" spans="2:5" ht="14.25">
      <c r="B31" s="40" t="s">
        <v>72</v>
      </c>
      <c r="C31" s="42" t="s">
        <v>71</v>
      </c>
      <c r="D31" s="53"/>
      <c r="E31" s="53"/>
    </row>
    <row r="32" spans="2:5" ht="14.25">
      <c r="B32" s="34"/>
      <c r="C32" s="33"/>
      <c r="D32" s="53"/>
      <c r="E32" s="53"/>
    </row>
    <row r="33" spans="2:5" ht="14.25">
      <c r="B33" s="35" t="s">
        <v>66</v>
      </c>
      <c r="C33" s="35"/>
      <c r="D33" s="53"/>
      <c r="E33" s="53"/>
    </row>
    <row r="34" spans="2:5" ht="14.25">
      <c r="B34" s="99" t="s">
        <v>69</v>
      </c>
      <c r="C34" s="99"/>
      <c r="D34" s="53"/>
      <c r="E34" s="53"/>
    </row>
    <row r="35" spans="2:5" ht="14.25">
      <c r="B35" s="39" t="s">
        <v>61</v>
      </c>
      <c r="C35" s="39" t="s">
        <v>62</v>
      </c>
      <c r="D35" s="53"/>
      <c r="E35" s="53"/>
    </row>
    <row r="36" spans="2:5" ht="14.25">
      <c r="B36" s="40" t="s">
        <v>0</v>
      </c>
      <c r="C36" s="40">
        <v>50</v>
      </c>
      <c r="D36" s="53"/>
      <c r="E36" s="53"/>
    </row>
    <row r="37" spans="2:5" ht="14.25">
      <c r="B37" s="40" t="s">
        <v>67</v>
      </c>
      <c r="C37" s="40">
        <v>40</v>
      </c>
      <c r="D37" s="53"/>
      <c r="E37" s="53"/>
    </row>
    <row r="38" spans="2:5" ht="14.25">
      <c r="B38" s="40" t="s">
        <v>68</v>
      </c>
      <c r="C38" s="40">
        <v>30</v>
      </c>
      <c r="D38" s="52"/>
      <c r="E38" s="53"/>
    </row>
    <row r="39" spans="2:5" ht="14.25">
      <c r="B39" s="40" t="s">
        <v>20</v>
      </c>
      <c r="C39" s="40" t="s">
        <v>71</v>
      </c>
      <c r="D39" s="53"/>
      <c r="E39" s="53"/>
    </row>
    <row r="40" spans="2:5" ht="14.25">
      <c r="B40" s="98" t="s">
        <v>70</v>
      </c>
      <c r="C40" s="98"/>
      <c r="D40" s="53"/>
      <c r="E40" s="53"/>
    </row>
    <row r="41" spans="2:5" ht="14.25">
      <c r="B41" s="39" t="s">
        <v>61</v>
      </c>
      <c r="C41" s="39" t="s">
        <v>58</v>
      </c>
      <c r="D41" s="53"/>
      <c r="E41" s="53"/>
    </row>
    <row r="42" spans="2:5" ht="14.25">
      <c r="B42" s="40" t="s">
        <v>0</v>
      </c>
      <c r="C42" s="42">
        <v>75</v>
      </c>
      <c r="D42" s="53"/>
      <c r="E42" s="53"/>
    </row>
    <row r="43" spans="2:5" ht="14.25">
      <c r="B43" s="40" t="s">
        <v>63</v>
      </c>
      <c r="C43" s="42">
        <v>50</v>
      </c>
      <c r="D43" s="52"/>
      <c r="E43" s="53"/>
    </row>
    <row r="44" spans="2:5" ht="14.25">
      <c r="B44" s="40" t="s">
        <v>72</v>
      </c>
      <c r="C44" s="42" t="s">
        <v>71</v>
      </c>
      <c r="D44" s="53"/>
      <c r="E44" s="53"/>
    </row>
  </sheetData>
  <sheetProtection/>
  <mergeCells count="11">
    <mergeCell ref="B21:C21"/>
    <mergeCell ref="B40:C40"/>
    <mergeCell ref="B34:C34"/>
    <mergeCell ref="B13:C13"/>
    <mergeCell ref="B9:C9"/>
    <mergeCell ref="B8:C8"/>
    <mergeCell ref="B2:E2"/>
    <mergeCell ref="B3:E3"/>
    <mergeCell ref="B4:E4"/>
    <mergeCell ref="B6:C6"/>
    <mergeCell ref="B7:C7"/>
  </mergeCells>
  <printOptions/>
  <pageMargins left="0.7" right="0.7" top="0.75" bottom="0.75" header="0.3" footer="0.3"/>
  <pageSetup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B2:F314"/>
  <sheetViews>
    <sheetView zoomScale="85" zoomScaleNormal="85" zoomScalePageLayoutView="0" workbookViewId="0" topLeftCell="A1">
      <selection activeCell="E8" sqref="E8"/>
    </sheetView>
  </sheetViews>
  <sheetFormatPr defaultColWidth="11.421875" defaultRowHeight="15"/>
  <cols>
    <col min="1" max="1" width="11.421875" style="48" customWidth="1"/>
    <col min="2" max="2" width="76.57421875" style="0" customWidth="1"/>
    <col min="3" max="3" width="50.57421875" style="0" customWidth="1"/>
    <col min="5" max="5" width="16.28125" style="0" customWidth="1"/>
    <col min="6" max="6" width="31.8515625" style="0" customWidth="1"/>
    <col min="7" max="46" width="11.421875" style="48" customWidth="1"/>
  </cols>
  <sheetData>
    <row r="1" s="48" customFormat="1" ht="14.25"/>
    <row r="2" spans="2:6" s="48" customFormat="1" ht="15" thickBot="1">
      <c r="B2" s="106"/>
      <c r="C2" s="106"/>
      <c r="D2" s="106"/>
      <c r="E2" s="106"/>
      <c r="F2" s="106"/>
    </row>
    <row r="3" spans="2:6" ht="15" thickBot="1">
      <c r="B3" s="111" t="s">
        <v>88</v>
      </c>
      <c r="C3" s="112"/>
      <c r="D3" s="112"/>
      <c r="E3" s="112"/>
      <c r="F3" s="113"/>
    </row>
    <row r="4" spans="2:6" ht="25.5" customHeight="1" thickBot="1">
      <c r="B4" s="111" t="s">
        <v>51</v>
      </c>
      <c r="C4" s="112"/>
      <c r="D4" s="112"/>
      <c r="E4" s="112"/>
      <c r="F4" s="113"/>
    </row>
    <row r="5" spans="2:6" ht="25.5" thickBot="1">
      <c r="B5" s="111" t="s">
        <v>4</v>
      </c>
      <c r="C5" s="112"/>
      <c r="D5" s="114"/>
      <c r="E5" s="27" t="s">
        <v>50</v>
      </c>
      <c r="F5" s="28" t="s">
        <v>2</v>
      </c>
    </row>
    <row r="6" spans="2:6" ht="23.25" customHeight="1">
      <c r="B6" s="115" t="s">
        <v>52</v>
      </c>
      <c r="C6" s="116"/>
      <c r="D6" s="116"/>
      <c r="E6" s="117">
        <v>450</v>
      </c>
      <c r="F6" s="107"/>
    </row>
    <row r="7" spans="2:6" ht="17.25" customHeight="1" thickBot="1">
      <c r="B7" s="119" t="s">
        <v>89</v>
      </c>
      <c r="C7" s="120"/>
      <c r="D7" s="120"/>
      <c r="E7" s="118"/>
      <c r="F7" s="108"/>
    </row>
    <row r="8" spans="2:6" ht="25.5" customHeight="1" thickBot="1">
      <c r="B8" s="48"/>
      <c r="C8" s="109" t="s">
        <v>31</v>
      </c>
      <c r="D8" s="110"/>
      <c r="E8" s="29">
        <f>SUM(E6:E7)</f>
        <v>450</v>
      </c>
      <c r="F8" s="48"/>
    </row>
    <row r="9" s="48" customFormat="1" ht="14.25"/>
    <row r="10" spans="2:5" s="48" customFormat="1" ht="14.25">
      <c r="B10" s="55"/>
      <c r="C10" s="55"/>
      <c r="D10" s="55"/>
      <c r="E10" s="55"/>
    </row>
    <row r="11" s="48" customFormat="1" ht="14.25">
      <c r="B11" s="56"/>
    </row>
    <row r="12" s="48" customFormat="1" ht="14.25"/>
    <row r="13" s="48" customFormat="1" ht="14.25"/>
    <row r="14" s="48" customFormat="1" ht="14.25"/>
    <row r="15" s="48" customFormat="1" ht="14.25"/>
    <row r="16" s="48" customFormat="1" ht="14.25"/>
    <row r="17" s="48" customFormat="1" ht="14.25"/>
    <row r="18" s="48" customFormat="1" ht="14.25"/>
    <row r="19" s="48" customFormat="1" ht="14.25"/>
    <row r="20" s="48" customFormat="1" ht="14.25"/>
    <row r="21" s="48" customFormat="1" ht="14.25"/>
    <row r="22" s="48" customFormat="1" ht="14.25"/>
    <row r="23" s="48" customFormat="1" ht="14.25"/>
    <row r="24" s="48" customFormat="1" ht="14.25"/>
    <row r="25" s="48" customFormat="1" ht="14.25"/>
    <row r="26" s="48" customFormat="1" ht="14.25"/>
    <row r="27" s="48" customFormat="1" ht="14.25"/>
    <row r="28" s="48" customFormat="1" ht="14.25"/>
    <row r="29" s="48" customFormat="1" ht="14.25"/>
    <row r="30" s="48" customFormat="1" ht="14.25"/>
    <row r="31" s="48" customFormat="1" ht="14.25"/>
    <row r="32" s="48" customFormat="1" ht="14.25"/>
    <row r="33" s="48" customFormat="1" ht="14.25"/>
    <row r="34" s="48" customFormat="1" ht="14.25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  <row r="42" s="48" customFormat="1" ht="14.25"/>
    <row r="43" s="48" customFormat="1" ht="14.25"/>
    <row r="44" s="48" customFormat="1" ht="14.25"/>
    <row r="45" s="48" customFormat="1" ht="14.25"/>
    <row r="46" s="48" customFormat="1" ht="14.25"/>
    <row r="47" s="48" customFormat="1" ht="14.25"/>
    <row r="48" s="48" customFormat="1" ht="14.25"/>
    <row r="49" s="48" customFormat="1" ht="14.25"/>
    <row r="50" s="48" customFormat="1" ht="14.25"/>
    <row r="51" s="48" customFormat="1" ht="14.25"/>
    <row r="52" s="48" customFormat="1" ht="14.25"/>
    <row r="53" s="48" customFormat="1" ht="14.25"/>
    <row r="54" s="48" customFormat="1" ht="14.25"/>
    <row r="55" s="48" customFormat="1" ht="14.25"/>
    <row r="56" s="48" customFormat="1" ht="14.25"/>
    <row r="57" s="48" customFormat="1" ht="14.25"/>
    <row r="58" s="48" customFormat="1" ht="14.25"/>
    <row r="59" s="48" customFormat="1" ht="14.25"/>
    <row r="60" s="48" customFormat="1" ht="14.25"/>
    <row r="61" s="48" customFormat="1" ht="14.25"/>
    <row r="62" s="48" customFormat="1" ht="14.25"/>
    <row r="63" s="48" customFormat="1" ht="14.25"/>
    <row r="64" s="48" customFormat="1" ht="14.25"/>
    <row r="65" s="48" customFormat="1" ht="14.25"/>
    <row r="66" s="48" customFormat="1" ht="14.25"/>
    <row r="67" s="48" customFormat="1" ht="14.25"/>
    <row r="68" s="48" customFormat="1" ht="14.25"/>
    <row r="69" s="48" customFormat="1" ht="14.25"/>
    <row r="70" s="48" customFormat="1" ht="14.25"/>
    <row r="71" s="48" customFormat="1" ht="14.25"/>
    <row r="72" s="48" customFormat="1" ht="14.25"/>
    <row r="73" s="48" customFormat="1" ht="14.25"/>
    <row r="74" s="48" customFormat="1" ht="14.25"/>
    <row r="75" s="48" customFormat="1" ht="14.25"/>
    <row r="76" s="48" customFormat="1" ht="14.25"/>
    <row r="77" s="48" customFormat="1" ht="14.25"/>
    <row r="78" s="48" customFormat="1" ht="14.25"/>
    <row r="79" s="48" customFormat="1" ht="14.25"/>
    <row r="80" s="48" customFormat="1" ht="14.25"/>
    <row r="81" s="48" customFormat="1" ht="14.25"/>
    <row r="82" s="48" customFormat="1" ht="14.25"/>
    <row r="83" s="48" customFormat="1" ht="14.25"/>
    <row r="84" s="48" customFormat="1" ht="14.25"/>
    <row r="85" s="48" customFormat="1" ht="14.25"/>
    <row r="86" s="48" customFormat="1" ht="14.25"/>
    <row r="87" s="48" customFormat="1" ht="14.25"/>
    <row r="88" s="48" customFormat="1" ht="14.25"/>
    <row r="89" s="48" customFormat="1" ht="14.25"/>
    <row r="90" s="48" customFormat="1" ht="14.25"/>
    <row r="91" s="48" customFormat="1" ht="14.25"/>
    <row r="92" s="48" customFormat="1" ht="14.25"/>
    <row r="93" s="48" customFormat="1" ht="14.25"/>
    <row r="94" s="48" customFormat="1" ht="14.25"/>
    <row r="95" s="48" customFormat="1" ht="14.25"/>
    <row r="96" s="48" customFormat="1" ht="14.25"/>
    <row r="97" s="48" customFormat="1" ht="14.25"/>
    <row r="98" s="48" customFormat="1" ht="14.25"/>
    <row r="99" s="48" customFormat="1" ht="14.25"/>
    <row r="100" s="48" customFormat="1" ht="14.25"/>
    <row r="101" s="48" customFormat="1" ht="14.25"/>
    <row r="102" s="48" customFormat="1" ht="14.25"/>
    <row r="103" s="48" customFormat="1" ht="14.25"/>
    <row r="104" s="48" customFormat="1" ht="14.25"/>
    <row r="105" s="48" customFormat="1" ht="14.25"/>
    <row r="106" s="48" customFormat="1" ht="14.25"/>
    <row r="107" s="48" customFormat="1" ht="14.25"/>
    <row r="108" s="48" customFormat="1" ht="14.25"/>
    <row r="109" s="48" customFormat="1" ht="14.25"/>
    <row r="110" s="48" customFormat="1" ht="14.25"/>
    <row r="111" s="48" customFormat="1" ht="14.25"/>
    <row r="112" s="48" customFormat="1" ht="14.25"/>
    <row r="113" s="48" customFormat="1" ht="14.25"/>
    <row r="114" s="48" customFormat="1" ht="14.25"/>
    <row r="115" s="48" customFormat="1" ht="14.25"/>
    <row r="116" s="48" customFormat="1" ht="14.25"/>
    <row r="117" s="48" customFormat="1" ht="14.25"/>
    <row r="118" s="48" customFormat="1" ht="14.25"/>
    <row r="119" s="48" customFormat="1" ht="14.25"/>
    <row r="120" s="48" customFormat="1" ht="14.25"/>
    <row r="121" s="48" customFormat="1" ht="14.25"/>
    <row r="122" s="48" customFormat="1" ht="14.25"/>
    <row r="123" s="48" customFormat="1" ht="14.25"/>
    <row r="124" s="48" customFormat="1" ht="14.25"/>
    <row r="125" s="48" customFormat="1" ht="14.25"/>
    <row r="126" s="48" customFormat="1" ht="14.25"/>
    <row r="127" s="48" customFormat="1" ht="14.25"/>
    <row r="128" s="48" customFormat="1" ht="14.25"/>
    <row r="129" s="48" customFormat="1" ht="14.25"/>
    <row r="130" s="48" customFormat="1" ht="14.25"/>
    <row r="131" s="48" customFormat="1" ht="14.25"/>
    <row r="132" s="48" customFormat="1" ht="14.25"/>
    <row r="133" s="48" customFormat="1" ht="14.25"/>
    <row r="134" s="48" customFormat="1" ht="14.25"/>
    <row r="135" s="48" customFormat="1" ht="14.25"/>
    <row r="136" s="48" customFormat="1" ht="14.25"/>
    <row r="137" s="48" customFormat="1" ht="14.25"/>
    <row r="138" s="48" customFormat="1" ht="14.25"/>
    <row r="139" s="48" customFormat="1" ht="14.25"/>
    <row r="140" s="48" customFormat="1" ht="14.25"/>
    <row r="141" s="48" customFormat="1" ht="14.25"/>
    <row r="142" s="48" customFormat="1" ht="14.25"/>
    <row r="143" s="48" customFormat="1" ht="14.25"/>
    <row r="144" s="48" customFormat="1" ht="14.25"/>
    <row r="145" s="48" customFormat="1" ht="14.25"/>
    <row r="146" s="48" customFormat="1" ht="14.25"/>
    <row r="147" s="48" customFormat="1" ht="14.25"/>
    <row r="148" s="48" customFormat="1" ht="14.25"/>
    <row r="149" s="48" customFormat="1" ht="14.25"/>
    <row r="150" s="48" customFormat="1" ht="14.25"/>
    <row r="151" s="48" customFormat="1" ht="14.25"/>
    <row r="152" s="48" customFormat="1" ht="14.25"/>
    <row r="153" s="48" customFormat="1" ht="14.25"/>
    <row r="154" s="48" customFormat="1" ht="14.25"/>
    <row r="155" s="48" customFormat="1" ht="14.25"/>
    <row r="156" s="48" customFormat="1" ht="14.25"/>
    <row r="157" s="48" customFormat="1" ht="14.25"/>
    <row r="158" s="48" customFormat="1" ht="14.25"/>
    <row r="159" s="48" customFormat="1" ht="14.25"/>
    <row r="160" s="48" customFormat="1" ht="14.25"/>
    <row r="161" s="48" customFormat="1" ht="14.25"/>
    <row r="162" s="48" customFormat="1" ht="14.25"/>
    <row r="163" s="48" customFormat="1" ht="14.25"/>
    <row r="164" s="48" customFormat="1" ht="14.25"/>
    <row r="165" s="48" customFormat="1" ht="14.25"/>
    <row r="166" s="48" customFormat="1" ht="14.25"/>
    <row r="167" s="48" customFormat="1" ht="14.25"/>
    <row r="168" s="48" customFormat="1" ht="14.25"/>
    <row r="169" s="48" customFormat="1" ht="14.25"/>
    <row r="170" s="48" customFormat="1" ht="14.25"/>
    <row r="171" s="48" customFormat="1" ht="14.25"/>
    <row r="172" s="48" customFormat="1" ht="14.25"/>
    <row r="173" s="48" customFormat="1" ht="14.25"/>
    <row r="174" s="48" customFormat="1" ht="14.25"/>
    <row r="175" s="48" customFormat="1" ht="14.25"/>
    <row r="176" s="48" customFormat="1" ht="14.25"/>
    <row r="177" s="48" customFormat="1" ht="14.25"/>
    <row r="178" s="48" customFormat="1" ht="14.25"/>
    <row r="179" s="48" customFormat="1" ht="14.25"/>
    <row r="180" s="48" customFormat="1" ht="14.25"/>
    <row r="181" s="48" customFormat="1" ht="14.25"/>
    <row r="182" s="48" customFormat="1" ht="14.25"/>
    <row r="183" s="48" customFormat="1" ht="14.25"/>
    <row r="184" s="48" customFormat="1" ht="14.25"/>
    <row r="185" s="48" customFormat="1" ht="14.25"/>
    <row r="186" s="48" customFormat="1" ht="14.25"/>
    <row r="187" s="48" customFormat="1" ht="14.25"/>
    <row r="188" s="48" customFormat="1" ht="14.25"/>
    <row r="189" s="48" customFormat="1" ht="14.25"/>
    <row r="190" s="48" customFormat="1" ht="14.25"/>
    <row r="191" s="48" customFormat="1" ht="14.25"/>
    <row r="192" s="48" customFormat="1" ht="14.25"/>
    <row r="193" s="48" customFormat="1" ht="14.25"/>
    <row r="194" s="48" customFormat="1" ht="14.25"/>
    <row r="195" s="48" customFormat="1" ht="14.25"/>
    <row r="196" s="48" customFormat="1" ht="14.25"/>
    <row r="197" s="48" customFormat="1" ht="14.25"/>
    <row r="198" s="48" customFormat="1" ht="14.25"/>
    <row r="199" s="48" customFormat="1" ht="14.25"/>
    <row r="200" s="48" customFormat="1" ht="14.25"/>
    <row r="201" s="48" customFormat="1" ht="14.25"/>
    <row r="202" s="48" customFormat="1" ht="14.25"/>
    <row r="203" s="48" customFormat="1" ht="14.25"/>
    <row r="204" s="48" customFormat="1" ht="14.25"/>
    <row r="205" s="48" customFormat="1" ht="14.25"/>
    <row r="206" s="48" customFormat="1" ht="14.25"/>
    <row r="207" s="48" customFormat="1" ht="14.25"/>
    <row r="208" s="48" customFormat="1" ht="14.25"/>
    <row r="209" s="48" customFormat="1" ht="14.25"/>
    <row r="210" s="48" customFormat="1" ht="14.25"/>
    <row r="211" s="48" customFormat="1" ht="14.25"/>
    <row r="212" s="48" customFormat="1" ht="14.25"/>
    <row r="213" s="48" customFormat="1" ht="14.25"/>
    <row r="214" s="48" customFormat="1" ht="14.25"/>
    <row r="215" s="48" customFormat="1" ht="14.25"/>
    <row r="216" s="48" customFormat="1" ht="14.25"/>
    <row r="217" s="48" customFormat="1" ht="14.25"/>
    <row r="218" s="48" customFormat="1" ht="14.25"/>
    <row r="219" s="48" customFormat="1" ht="14.25"/>
    <row r="220" s="48" customFormat="1" ht="14.25"/>
    <row r="221" s="48" customFormat="1" ht="14.25"/>
    <row r="222" s="48" customFormat="1" ht="14.25"/>
    <row r="223" s="48" customFormat="1" ht="14.25"/>
    <row r="224" s="48" customFormat="1" ht="14.25"/>
    <row r="225" s="48" customFormat="1" ht="14.25"/>
    <row r="226" s="48" customFormat="1" ht="14.25"/>
    <row r="227" s="48" customFormat="1" ht="14.25"/>
    <row r="228" s="48" customFormat="1" ht="14.25"/>
    <row r="229" s="48" customFormat="1" ht="14.25"/>
    <row r="230" s="48" customFormat="1" ht="14.25"/>
    <row r="231" s="48" customFormat="1" ht="14.25"/>
    <row r="232" s="48" customFormat="1" ht="14.25"/>
    <row r="233" s="48" customFormat="1" ht="14.25"/>
    <row r="234" s="48" customFormat="1" ht="14.25"/>
    <row r="235" s="48" customFormat="1" ht="14.25"/>
    <row r="236" s="48" customFormat="1" ht="14.25"/>
    <row r="237" s="48" customFormat="1" ht="14.25"/>
    <row r="238" s="48" customFormat="1" ht="14.25"/>
    <row r="239" s="48" customFormat="1" ht="14.25"/>
    <row r="240" s="48" customFormat="1" ht="14.25"/>
    <row r="241" s="48" customFormat="1" ht="14.25"/>
    <row r="242" s="48" customFormat="1" ht="14.25"/>
    <row r="243" s="48" customFormat="1" ht="14.25"/>
    <row r="244" s="48" customFormat="1" ht="14.25"/>
    <row r="245" s="48" customFormat="1" ht="14.25"/>
    <row r="246" s="48" customFormat="1" ht="14.25"/>
    <row r="247" s="48" customFormat="1" ht="14.25"/>
    <row r="248" s="48" customFormat="1" ht="14.25"/>
    <row r="249" s="48" customFormat="1" ht="14.25"/>
    <row r="250" s="48" customFormat="1" ht="14.25"/>
    <row r="251" s="48" customFormat="1" ht="14.25"/>
    <row r="252" s="48" customFormat="1" ht="14.25"/>
    <row r="253" s="48" customFormat="1" ht="14.25"/>
    <row r="254" s="48" customFormat="1" ht="14.25"/>
    <row r="255" s="48" customFormat="1" ht="14.25"/>
    <row r="256" s="48" customFormat="1" ht="14.25"/>
    <row r="257" s="48" customFormat="1" ht="14.25"/>
    <row r="258" s="48" customFormat="1" ht="14.25"/>
    <row r="259" s="48" customFormat="1" ht="14.25"/>
    <row r="260" s="48" customFormat="1" ht="14.25"/>
    <row r="261" s="48" customFormat="1" ht="14.25"/>
    <row r="262" s="48" customFormat="1" ht="14.25"/>
    <row r="263" s="48" customFormat="1" ht="14.25"/>
    <row r="264" s="48" customFormat="1" ht="14.25"/>
    <row r="265" s="48" customFormat="1" ht="14.25"/>
    <row r="266" s="48" customFormat="1" ht="14.25"/>
    <row r="267" s="48" customFormat="1" ht="14.25"/>
    <row r="268" s="48" customFormat="1" ht="14.25"/>
    <row r="269" s="48" customFormat="1" ht="14.25"/>
    <row r="270" s="48" customFormat="1" ht="14.25"/>
    <row r="271" s="48" customFormat="1" ht="14.25"/>
    <row r="272" s="48" customFormat="1" ht="14.25"/>
    <row r="273" s="48" customFormat="1" ht="14.25"/>
    <row r="274" s="48" customFormat="1" ht="14.25"/>
    <row r="275" s="48" customFormat="1" ht="14.25"/>
    <row r="276" s="48" customFormat="1" ht="14.25"/>
    <row r="277" s="48" customFormat="1" ht="14.25"/>
    <row r="278" s="48" customFormat="1" ht="14.25"/>
    <row r="279" s="48" customFormat="1" ht="14.25"/>
    <row r="280" s="48" customFormat="1" ht="14.25"/>
    <row r="281" s="48" customFormat="1" ht="14.25"/>
    <row r="282" s="48" customFormat="1" ht="14.25"/>
    <row r="283" s="48" customFormat="1" ht="14.25"/>
    <row r="284" s="48" customFormat="1" ht="14.25"/>
    <row r="285" s="48" customFormat="1" ht="14.25"/>
    <row r="286" s="48" customFormat="1" ht="14.25"/>
    <row r="287" s="48" customFormat="1" ht="14.25"/>
    <row r="288" s="48" customFormat="1" ht="14.25"/>
    <row r="289" s="48" customFormat="1" ht="14.25"/>
    <row r="290" s="48" customFormat="1" ht="14.25"/>
    <row r="291" s="48" customFormat="1" ht="14.25"/>
    <row r="292" s="48" customFormat="1" ht="14.25"/>
    <row r="293" s="48" customFormat="1" ht="14.25"/>
    <row r="294" s="48" customFormat="1" ht="14.25"/>
    <row r="295" s="48" customFormat="1" ht="14.25"/>
    <row r="296" s="48" customFormat="1" ht="14.25"/>
    <row r="297" s="48" customFormat="1" ht="14.25"/>
    <row r="298" s="48" customFormat="1" ht="14.25"/>
    <row r="299" s="48" customFormat="1" ht="14.25"/>
    <row r="300" s="48" customFormat="1" ht="14.25"/>
    <row r="301" s="48" customFormat="1" ht="14.25"/>
    <row r="302" s="48" customFormat="1" ht="14.25"/>
    <row r="303" s="48" customFormat="1" ht="14.25"/>
    <row r="304" s="48" customFormat="1" ht="14.25"/>
    <row r="305" s="48" customFormat="1" ht="14.25"/>
    <row r="306" s="48" customFormat="1" ht="14.25"/>
    <row r="307" ht="14.25">
      <c r="F307" s="48"/>
    </row>
    <row r="308" ht="14.25">
      <c r="F308" s="48"/>
    </row>
    <row r="309" ht="14.25">
      <c r="F309" s="48"/>
    </row>
    <row r="310" ht="14.25">
      <c r="F310" s="48"/>
    </row>
    <row r="311" ht="14.25">
      <c r="F311" s="48"/>
    </row>
    <row r="312" ht="14.25">
      <c r="F312" s="48"/>
    </row>
    <row r="313" ht="14.25">
      <c r="F313" s="48"/>
    </row>
    <row r="314" ht="14.25">
      <c r="F314" s="48"/>
    </row>
  </sheetData>
  <sheetProtection/>
  <mergeCells count="9">
    <mergeCell ref="B2:F2"/>
    <mergeCell ref="F6:F7"/>
    <mergeCell ref="C8:D8"/>
    <mergeCell ref="B3:F3"/>
    <mergeCell ref="B4:F4"/>
    <mergeCell ref="B5:D5"/>
    <mergeCell ref="B6:D6"/>
    <mergeCell ref="E6:E7"/>
    <mergeCell ref="B7:D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B1:E8"/>
  <sheetViews>
    <sheetView zoomScale="70" zoomScaleNormal="70" zoomScalePageLayoutView="0" workbookViewId="0" topLeftCell="A1">
      <selection activeCell="D7" sqref="D7"/>
    </sheetView>
  </sheetViews>
  <sheetFormatPr defaultColWidth="11.421875" defaultRowHeight="15"/>
  <cols>
    <col min="2" max="2" width="57.57421875" style="0" customWidth="1"/>
    <col min="3" max="3" width="61.28125" style="0" customWidth="1"/>
    <col min="4" max="4" width="20.421875" style="0" customWidth="1"/>
    <col min="5" max="5" width="24.00390625" style="0" customWidth="1"/>
  </cols>
  <sheetData>
    <row r="1" spans="2:5" ht="14.25">
      <c r="B1" s="123"/>
      <c r="C1" s="123"/>
      <c r="D1" s="123"/>
      <c r="E1" s="123"/>
    </row>
    <row r="2" spans="2:5" ht="18" customHeight="1">
      <c r="B2" s="124" t="s">
        <v>90</v>
      </c>
      <c r="C2" s="124"/>
      <c r="D2" s="124"/>
      <c r="E2" s="124"/>
    </row>
    <row r="3" spans="2:5" ht="36" customHeight="1">
      <c r="B3" s="124" t="s">
        <v>5</v>
      </c>
      <c r="C3" s="124"/>
      <c r="D3" s="124"/>
      <c r="E3" s="124"/>
    </row>
    <row r="4" spans="2:5" ht="53.25" customHeight="1" thickBot="1">
      <c r="B4" s="125" t="s">
        <v>4</v>
      </c>
      <c r="C4" s="126"/>
      <c r="D4" s="59" t="s">
        <v>50</v>
      </c>
      <c r="E4" s="59" t="s">
        <v>2</v>
      </c>
    </row>
    <row r="5" spans="2:5" ht="106.5" customHeight="1" thickBot="1">
      <c r="B5" s="127" t="s">
        <v>81</v>
      </c>
      <c r="C5" s="128"/>
      <c r="D5" s="58">
        <v>100</v>
      </c>
      <c r="E5" s="58"/>
    </row>
    <row r="6" spans="2:5" ht="81.75" customHeight="1" thickBot="1">
      <c r="B6" s="121" t="s">
        <v>91</v>
      </c>
      <c r="C6" s="122"/>
      <c r="D6" s="58">
        <v>250</v>
      </c>
      <c r="E6" s="58"/>
    </row>
    <row r="7" spans="2:5" ht="63.75" customHeight="1" thickBot="1">
      <c r="B7" s="121" t="s">
        <v>92</v>
      </c>
      <c r="C7" s="122"/>
      <c r="D7" s="58">
        <v>100</v>
      </c>
      <c r="E7" s="58"/>
    </row>
    <row r="8" spans="3:4" ht="14.25">
      <c r="C8" s="57" t="s">
        <v>31</v>
      </c>
      <c r="D8" s="73">
        <f>SUM(D5:D7)</f>
        <v>450</v>
      </c>
    </row>
  </sheetData>
  <sheetProtection/>
  <mergeCells count="7">
    <mergeCell ref="B6:C6"/>
    <mergeCell ref="B7:C7"/>
    <mergeCell ref="B1:E1"/>
    <mergeCell ref="B2:E2"/>
    <mergeCell ref="B3:E3"/>
    <mergeCell ref="B4:C4"/>
    <mergeCell ref="B5:C5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B1:E9"/>
  <sheetViews>
    <sheetView zoomScalePageLayoutView="0" workbookViewId="0" topLeftCell="A1">
      <selection activeCell="D10" sqref="D10"/>
    </sheetView>
  </sheetViews>
  <sheetFormatPr defaultColWidth="11.421875" defaultRowHeight="15"/>
  <cols>
    <col min="2" max="2" width="57.57421875" style="0" customWidth="1"/>
    <col min="3" max="3" width="61.28125" style="0" customWidth="1"/>
    <col min="4" max="4" width="20.421875" style="0" customWidth="1"/>
    <col min="5" max="5" width="24.00390625" style="0" customWidth="1"/>
  </cols>
  <sheetData>
    <row r="1" spans="2:5" ht="14.25">
      <c r="B1" s="123"/>
      <c r="C1" s="123"/>
      <c r="D1" s="123"/>
      <c r="E1" s="123"/>
    </row>
    <row r="2" spans="2:5" ht="18" customHeight="1">
      <c r="B2" s="124" t="s">
        <v>93</v>
      </c>
      <c r="C2" s="124"/>
      <c r="D2" s="124"/>
      <c r="E2" s="124"/>
    </row>
    <row r="3" spans="2:5" ht="36" customHeight="1">
      <c r="B3" s="124" t="s">
        <v>5</v>
      </c>
      <c r="C3" s="124"/>
      <c r="D3" s="124"/>
      <c r="E3" s="124"/>
    </row>
    <row r="4" spans="2:5" ht="53.25" customHeight="1" thickBot="1">
      <c r="B4" s="125" t="s">
        <v>4</v>
      </c>
      <c r="C4" s="126"/>
      <c r="D4" s="59" t="s">
        <v>50</v>
      </c>
      <c r="E4" s="59" t="s">
        <v>2</v>
      </c>
    </row>
    <row r="5" spans="2:5" ht="76.5" customHeight="1" thickBot="1">
      <c r="B5" s="127" t="s">
        <v>94</v>
      </c>
      <c r="C5" s="128"/>
      <c r="D5" s="58">
        <v>100</v>
      </c>
      <c r="E5" s="58"/>
    </row>
    <row r="6" spans="2:5" ht="81.75" customHeight="1" thickBot="1">
      <c r="B6" s="127" t="s">
        <v>95</v>
      </c>
      <c r="C6" s="128"/>
      <c r="D6" s="58">
        <v>150</v>
      </c>
      <c r="E6" s="58"/>
    </row>
    <row r="7" spans="2:5" ht="81.75" customHeight="1" thickBot="1">
      <c r="B7" s="127" t="s">
        <v>102</v>
      </c>
      <c r="C7" s="128"/>
      <c r="D7" s="58">
        <v>150</v>
      </c>
      <c r="E7" s="58"/>
    </row>
    <row r="8" spans="2:5" ht="81.75" customHeight="1" thickBot="1">
      <c r="B8" s="127" t="s">
        <v>135</v>
      </c>
      <c r="C8" s="128"/>
      <c r="D8" s="58">
        <v>50</v>
      </c>
      <c r="E8" s="58"/>
    </row>
    <row r="9" spans="3:4" ht="14.25">
      <c r="C9" s="57" t="s">
        <v>31</v>
      </c>
      <c r="D9" s="73">
        <f>SUM(D5:D8)</f>
        <v>450</v>
      </c>
    </row>
  </sheetData>
  <sheetProtection/>
  <mergeCells count="8">
    <mergeCell ref="B8:C8"/>
    <mergeCell ref="B7:C7"/>
    <mergeCell ref="B1:E1"/>
    <mergeCell ref="B2:E2"/>
    <mergeCell ref="B3:E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B1:E6"/>
  <sheetViews>
    <sheetView zoomScale="70" zoomScaleNormal="70" zoomScalePageLayoutView="0" workbookViewId="0" topLeftCell="A1">
      <selection activeCell="D7" sqref="D7"/>
    </sheetView>
  </sheetViews>
  <sheetFormatPr defaultColWidth="11.421875" defaultRowHeight="15"/>
  <cols>
    <col min="2" max="2" width="57.57421875" style="0" customWidth="1"/>
    <col min="3" max="3" width="61.28125" style="0" customWidth="1"/>
    <col min="4" max="4" width="20.421875" style="0" customWidth="1"/>
    <col min="5" max="5" width="24.00390625" style="0" customWidth="1"/>
  </cols>
  <sheetData>
    <row r="1" spans="2:5" ht="14.25">
      <c r="B1" s="123"/>
      <c r="C1" s="123"/>
      <c r="D1" s="123"/>
      <c r="E1" s="123"/>
    </row>
    <row r="2" spans="2:5" ht="18" customHeight="1">
      <c r="B2" s="124" t="s">
        <v>96</v>
      </c>
      <c r="C2" s="124"/>
      <c r="D2" s="124"/>
      <c r="E2" s="124"/>
    </row>
    <row r="3" spans="2:5" ht="36" customHeight="1">
      <c r="B3" s="124" t="s">
        <v>5</v>
      </c>
      <c r="C3" s="124"/>
      <c r="D3" s="124"/>
      <c r="E3" s="124"/>
    </row>
    <row r="4" spans="2:5" ht="53.25" customHeight="1" thickBot="1">
      <c r="B4" s="125" t="s">
        <v>4</v>
      </c>
      <c r="C4" s="126"/>
      <c r="D4" s="59" t="s">
        <v>50</v>
      </c>
      <c r="E4" s="59" t="s">
        <v>2</v>
      </c>
    </row>
    <row r="5" spans="2:5" ht="76.5" customHeight="1" thickBot="1">
      <c r="B5" s="127" t="s">
        <v>97</v>
      </c>
      <c r="C5" s="128"/>
      <c r="D5" s="58">
        <v>450</v>
      </c>
      <c r="E5" s="58"/>
    </row>
    <row r="6" spans="3:4" ht="14.25">
      <c r="C6" s="57" t="s">
        <v>31</v>
      </c>
      <c r="D6" s="73">
        <f>D5</f>
        <v>450</v>
      </c>
    </row>
  </sheetData>
  <sheetProtection/>
  <mergeCells count="5">
    <mergeCell ref="B1:E1"/>
    <mergeCell ref="B2:E2"/>
    <mergeCell ref="B3:E3"/>
    <mergeCell ref="B4:C4"/>
    <mergeCell ref="B5:C5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B1:E10"/>
  <sheetViews>
    <sheetView zoomScalePageLayoutView="0" workbookViewId="0" topLeftCell="A3">
      <selection activeCell="D10" sqref="D10"/>
    </sheetView>
  </sheetViews>
  <sheetFormatPr defaultColWidth="11.421875" defaultRowHeight="15"/>
  <cols>
    <col min="2" max="2" width="57.57421875" style="0" customWidth="1"/>
    <col min="3" max="3" width="61.28125" style="0" customWidth="1"/>
    <col min="4" max="4" width="20.421875" style="0" customWidth="1"/>
    <col min="5" max="5" width="24.00390625" style="0" customWidth="1"/>
  </cols>
  <sheetData>
    <row r="1" spans="2:5" ht="14.25">
      <c r="B1" s="123"/>
      <c r="C1" s="123"/>
      <c r="D1" s="123"/>
      <c r="E1" s="123"/>
    </row>
    <row r="2" spans="2:5" ht="18" customHeight="1">
      <c r="B2" s="124" t="s">
        <v>103</v>
      </c>
      <c r="C2" s="124"/>
      <c r="D2" s="124"/>
      <c r="E2" s="124"/>
    </row>
    <row r="3" spans="2:5" ht="36" customHeight="1">
      <c r="B3" s="124" t="s">
        <v>5</v>
      </c>
      <c r="C3" s="124"/>
      <c r="D3" s="124"/>
      <c r="E3" s="124"/>
    </row>
    <row r="4" spans="2:5" ht="53.25" customHeight="1" thickBot="1">
      <c r="B4" s="125" t="s">
        <v>4</v>
      </c>
      <c r="C4" s="126"/>
      <c r="D4" s="59" t="s">
        <v>50</v>
      </c>
      <c r="E4" s="59" t="s">
        <v>2</v>
      </c>
    </row>
    <row r="5" spans="2:5" ht="111.75" customHeight="1" thickBot="1">
      <c r="B5" s="127" t="s">
        <v>104</v>
      </c>
      <c r="C5" s="128"/>
      <c r="D5" s="58">
        <v>100</v>
      </c>
      <c r="E5" s="58"/>
    </row>
    <row r="6" spans="2:5" ht="15" thickBot="1">
      <c r="B6" s="127" t="s">
        <v>105</v>
      </c>
      <c r="C6" s="128"/>
      <c r="D6" s="58">
        <v>100</v>
      </c>
      <c r="E6" s="58"/>
    </row>
    <row r="7" spans="2:5" ht="45" customHeight="1" thickBot="1">
      <c r="B7" s="127" t="s">
        <v>108</v>
      </c>
      <c r="C7" s="128"/>
      <c r="D7" s="58">
        <v>100</v>
      </c>
      <c r="E7" s="58"/>
    </row>
    <row r="8" spans="2:5" ht="111.75" customHeight="1" thickBot="1">
      <c r="B8" s="127" t="s">
        <v>107</v>
      </c>
      <c r="C8" s="128"/>
      <c r="D8" s="58">
        <v>100</v>
      </c>
      <c r="E8" s="58"/>
    </row>
    <row r="9" spans="2:5" ht="67.5" customHeight="1" thickBot="1">
      <c r="B9" s="127" t="s">
        <v>133</v>
      </c>
      <c r="C9" s="128"/>
      <c r="D9" s="58">
        <v>50</v>
      </c>
      <c r="E9" s="58"/>
    </row>
    <row r="10" spans="3:4" ht="14.25">
      <c r="C10" s="57" t="s">
        <v>31</v>
      </c>
      <c r="D10" s="73">
        <f>SUM(D5:D9)</f>
        <v>450</v>
      </c>
    </row>
  </sheetData>
  <sheetProtection/>
  <mergeCells count="9">
    <mergeCell ref="B9:C9"/>
    <mergeCell ref="B7:C7"/>
    <mergeCell ref="B8:C8"/>
    <mergeCell ref="B1:E1"/>
    <mergeCell ref="B2:E2"/>
    <mergeCell ref="B3:E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B1:E6"/>
  <sheetViews>
    <sheetView zoomScalePageLayoutView="0" workbookViewId="0" topLeftCell="A1">
      <selection activeCell="D6" sqref="D6"/>
    </sheetView>
  </sheetViews>
  <sheetFormatPr defaultColWidth="11.421875" defaultRowHeight="15"/>
  <cols>
    <col min="2" max="2" width="57.57421875" style="0" customWidth="1"/>
    <col min="3" max="3" width="61.28125" style="0" customWidth="1"/>
    <col min="4" max="4" width="20.421875" style="0" customWidth="1"/>
    <col min="5" max="5" width="24.00390625" style="0" customWidth="1"/>
  </cols>
  <sheetData>
    <row r="1" spans="2:5" ht="14.25">
      <c r="B1" s="123"/>
      <c r="C1" s="123"/>
      <c r="D1" s="123"/>
      <c r="E1" s="123"/>
    </row>
    <row r="2" spans="2:5" ht="18" customHeight="1">
      <c r="B2" s="124" t="s">
        <v>106</v>
      </c>
      <c r="C2" s="124"/>
      <c r="D2" s="124"/>
      <c r="E2" s="124"/>
    </row>
    <row r="3" spans="2:5" ht="36" customHeight="1">
      <c r="B3" s="124" t="s">
        <v>5</v>
      </c>
      <c r="C3" s="124"/>
      <c r="D3" s="124"/>
      <c r="E3" s="124"/>
    </row>
    <row r="4" spans="2:5" ht="53.25" customHeight="1" thickBot="1">
      <c r="B4" s="125" t="s">
        <v>4</v>
      </c>
      <c r="C4" s="126"/>
      <c r="D4" s="59" t="s">
        <v>50</v>
      </c>
      <c r="E4" s="59" t="s">
        <v>2</v>
      </c>
    </row>
    <row r="5" spans="2:5" ht="27" customHeight="1" thickBot="1">
      <c r="B5" s="127" t="s">
        <v>109</v>
      </c>
      <c r="C5" s="128"/>
      <c r="D5" s="58">
        <v>450</v>
      </c>
      <c r="E5" s="58"/>
    </row>
    <row r="6" spans="3:4" ht="14.25">
      <c r="C6" s="57" t="s">
        <v>31</v>
      </c>
      <c r="D6" s="73">
        <f>SUM(D5)</f>
        <v>450</v>
      </c>
    </row>
  </sheetData>
  <sheetProtection/>
  <mergeCells count="5">
    <mergeCell ref="B1:E1"/>
    <mergeCell ref="B2:E2"/>
    <mergeCell ref="B3:E3"/>
    <mergeCell ref="B4:C4"/>
    <mergeCell ref="B5:C5"/>
  </mergeCells>
  <printOptions/>
  <pageMargins left="0.7" right="0.7" top="0.75" bottom="0.75" header="0.3" footer="0.3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FELIPE CASTILLO BETANCOURT</dc:creator>
  <cp:keywords/>
  <dc:description/>
  <cp:lastModifiedBy>Oscar Cortes</cp:lastModifiedBy>
  <cp:lastPrinted>2015-09-23T20:03:54Z</cp:lastPrinted>
  <dcterms:created xsi:type="dcterms:W3CDTF">2015-02-04T19:55:13Z</dcterms:created>
  <dcterms:modified xsi:type="dcterms:W3CDTF">2018-08-01T18:44:23Z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1605840898</vt:i4>
  </property>
  <property fmtid="{D5CDD505-2E9C-101B-9397-08002B2CF9AE}" pid="4" name="_EmailSubject">
    <vt:lpwstr>Observaciones SBS Seguros -  INVITACIÓN ABIERTA No. 010 - 2018</vt:lpwstr>
  </property>
  <property fmtid="{D5CDD505-2E9C-101B-9397-08002B2CF9AE}" pid="5" name="_AuthorEmail">
    <vt:lpwstr>Oscar.Cortes@WillisTowersWatson.com</vt:lpwstr>
  </property>
  <property fmtid="{D5CDD505-2E9C-101B-9397-08002B2CF9AE}" pid="6" name="_AuthorEmailDisplayName">
    <vt:lpwstr>Oscar Cortes</vt:lpwstr>
  </property>
  <property fmtid="{D5CDD505-2E9C-101B-9397-08002B2CF9AE}" pid="7" name="_PreviousAdHocReviewCycleID">
    <vt:i4>-1043920254</vt:i4>
  </property>
</Properties>
</file>