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17"/>
  <workbookPr defaultThemeVersion="166925"/>
  <mc:AlternateContent xmlns:mc="http://schemas.openxmlformats.org/markup-compatibility/2006">
    <mc:Choice Requires="x15">
      <x15ac:absPath xmlns:x15ac="http://schemas.microsoft.com/office/spreadsheetml/2010/11/ac" url="\\pr0980nas\gerencia_riesgos\Riesgo Operacional\GENERALES\AÑO 2022\RIESGOS - CONTRATOS\"/>
    </mc:Choice>
  </mc:AlternateContent>
  <xr:revisionPtr revIDLastSave="0" documentId="13_ncr:1_{87403E3D-94A8-42FB-B3A3-718210A95E68}" xr6:coauthVersionLast="47" xr6:coauthVersionMax="47" xr10:uidLastSave="{00000000-0000-0000-0000-000000000000}"/>
  <bookViews>
    <workbookView xWindow="-110" yWindow="-110" windowWidth="19420" windowHeight="10420" xr2:uid="{2A2856AC-4354-4F68-93C9-EE5688A7E05B}"/>
  </bookViews>
  <sheets>
    <sheet name="Matriz" sheetId="5" r:id="rId1"/>
    <sheet name="Explicación campos Matriz" sheetId="6" state="hidden" r:id="rId2"/>
  </sheets>
  <externalReferences>
    <externalReference r:id="rId3"/>
  </externalReference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5" l="1"/>
  <c r="H31" i="5"/>
  <c r="H30" i="5"/>
  <c r="H32" i="5"/>
  <c r="H33" i="5"/>
  <c r="H29" i="5"/>
  <c r="H21" i="5"/>
  <c r="H22" i="5"/>
  <c r="H18" i="5"/>
  <c r="H13" i="5"/>
  <c r="H28" i="5" l="1"/>
  <c r="H27" i="5"/>
  <c r="H23" i="5"/>
  <c r="H20" i="5"/>
  <c r="H19" i="5"/>
  <c r="H17" i="5"/>
  <c r="H16" i="5"/>
  <c r="H15" i="5"/>
  <c r="H1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tc={00F1CD9F-4E7B-4AF2-9584-F820BFDC0D4E}</author>
  </authors>
  <commentList>
    <comment ref="A11" authorId="0" shapeId="0" xr:uid="{00F1CD9F-4E7B-4AF2-9584-F820BFDC0D4E}">
      <text>
        <t>[Threaded comment]
Your version of Excel allows you to read this threaded comment; however, any edits to it will get removed if the file is opened in a newer version of Excel. Learn more: https://go.microsoft.com/fwlink/?linkid=870924
Comment:
    Revisar si se daja como precontractual, contractual y poscontractual</t>
      </text>
    </comment>
  </commentList>
</comments>
</file>

<file path=xl/sharedStrings.xml><?xml version="1.0" encoding="utf-8"?>
<sst xmlns="http://schemas.openxmlformats.org/spreadsheetml/2006/main" count="229" uniqueCount="151">
  <si>
    <t>Matriz de riesgos precontractuales, contractuales, poscontractuales y operativos para procesos de contratación</t>
  </si>
  <si>
    <t xml:space="preserve">Objeto de la Contratación: </t>
  </si>
  <si>
    <t>EL EL PROVEEDOR se compromete a prestar bajo la modalidad de Outsourcing los servicios de BPO para la gestión integral de la documentación y administración de archivo de LA PREVISORA S.A, derivados de los procesos que se lleven a cabo debido a su objeto social, así como la prestación del servicio de custodia, organización y bodegaje de los archivos de gestión e inactivo. se compromete a prestar bajo la modalidad de Outsourcing los servicios de BPO para la gestión integral de la documentación y administración de archivo de LA PREVISORA S.A, derivados de los procesos que se lleven a cabo debido a su objeto social, así como la prestación del servicio de custodia, organización y bodegaje de los archivos de gestión e inactivo.</t>
  </si>
  <si>
    <t>Área que lidera el proceso de contratación:</t>
  </si>
  <si>
    <t xml:space="preserve">Vicepresidencia de Indemnizaciones </t>
  </si>
  <si>
    <t>Valor estimado del bien o servicio:</t>
  </si>
  <si>
    <t xml:space="preserve">Fecha: </t>
  </si>
  <si>
    <t>XX de mayo del 2022</t>
  </si>
  <si>
    <t>Clasificación</t>
  </si>
  <si>
    <t xml:space="preserve">Clase </t>
  </si>
  <si>
    <t xml:space="preserve">Fuente </t>
  </si>
  <si>
    <t>Tipo</t>
  </si>
  <si>
    <t>Riesgo</t>
  </si>
  <si>
    <t>Causa</t>
  </si>
  <si>
    <t>% ASIGNACION ENTIDAD</t>
  </si>
  <si>
    <t>% ASIGNACION CONTRATISTA</t>
  </si>
  <si>
    <t>Consecuencia del evento</t>
  </si>
  <si>
    <t>Tratamiento</t>
  </si>
  <si>
    <t xml:space="preserve">Pre contractual </t>
  </si>
  <si>
    <t>Especifico</t>
  </si>
  <si>
    <t>Interno</t>
  </si>
  <si>
    <t>Financieros</t>
  </si>
  <si>
    <t>Indisponibilidad presupuestal para realizar el proceso contractual del servicio para la gestión integral de la documentación y administración de archivo .</t>
  </si>
  <si>
    <t xml:space="preserve">1. Omisión en la inclusión del proceso de contratación en el plan anual de adquisición de bienes y servicios de la Compañía.
2. Planeación inadecuada de las necesidades que requiere el proceso.                                                                                                                 3. Falta de recursos suficientes para el proceso.
4.Proyectar el presupuesto sin la totalidad de información requerida.
</t>
  </si>
  <si>
    <t>1. Incurrir en demora o imposibilidad de realizar el proceso de contratación del servicio para la gestión integral de la documentación y administración de archivo.</t>
  </si>
  <si>
    <t>1. Incluir las necesidades contractuales dentro del plan anual de adquisición de bienes y servicios y del presupuesto de cada año fiscal.
2. Aprobación del presupuesto establecido para la Compañía.
3. Verificar ofertas presentadas en vigencias anteriores ajustando los precios unitarios al actual, teniedo encuenta el incremento IPC y del SMLV, al igual que se validan precios del mercado por medio de cotizaciones y consultas en internet.</t>
  </si>
  <si>
    <t>Operacionales</t>
  </si>
  <si>
    <t>Inadecuada definición del modelo para la gestión integral de la documentación y administración  y que no cumpla con las necesidades de la compañía para los procesos involucrados.</t>
  </si>
  <si>
    <t xml:space="preserve">1. Falta de definición de las necesidades que permiten la ejecución correcta y oportuna del proceso.
2. Generación de un documento que no cuente o no defina adecuadamente las especificaciones técnicas, tecnológicas, financieras y jurídicas requeridas por la compañía, lo que puede ocasionar que no se garantice la selección adecuada de la firma.                                                                                                                                             
3. Error Humano de la áreas participantes en la contratación, en la transcripción de los documentos. </t>
  </si>
  <si>
    <t>1. Indisponibilidad de los servicios que se requieren para el proceso.
2. Definición de nuevos servicios que incrementen sustancialmente el costo del contrato y que no se obtenga el beneficio esperado.
3. Aumento del costo y tiempo de implementación del servicio que impacta los procesos involucrados.
4. Incumplir los objetivos del área de origen y por tanto no se obtienen los fines Corporativos que se pretenden alcanzar con la contratación
5. No encontrar una firma que pueda ofrecer todos los servicios definidos para el modelo.</t>
  </si>
  <si>
    <t xml:space="preserve">1. Estudio de mercado con firmas especializadas con experiencia en la gestión integral de la documentación y administración de archivo y que cuente con las especificaciones técnicas, tecnológicas, financieras y jurídicas requeridas por la Compañía.
2. Análisis de los costos de cada servicio deseado.
3. Incluir a las áreas de la Compañía como Jurídica, Financiera, Tecnología y de Indemnizaciones para garantizar las especificaciones requeridas para la prestación del servicio adecuado. 
4. Validar si el objeto y alcance del contrato son coherentes con los objetivos que se pretenden alcanzar con la contratación. 
5. Validación por parte del área contratante y la Gerencia de Contratación de los documentos del proceso contractual. </t>
  </si>
  <si>
    <t>Errores u omisiones en la evaluación de las propuestas presentadas para la contratación respectiva.</t>
  </si>
  <si>
    <t>1. Evaluación de las propuestas realizadas por personas no expertas en cada uno de los temas que componen la contratación.
2. Definición inadecuada de los criterios a evaluar para la contratación.
3. Determinar de manera inadeacuada los requisitos habilitantes</t>
  </si>
  <si>
    <t>1. Errores en el proceso de selección de la firma que prestará el servicio.
2. Selección de un proveedor que no cumpla con las condiciones requeridas para la prestación del servicio.
3. Reclamacioes por parte de los proponentes.</t>
  </si>
  <si>
    <t>1. Asignar un equipo de evaluación interdisciplinario que incluya funcionarios de las diferentes áreas para garantizar la evaluación de cada uno de los temas específicos definidos en el documento de invitación.
2. Definición de criterios para la evaluación de cada una de las propuestas.</t>
  </si>
  <si>
    <t>Incumplimiento o demoras en la presentación de los requisitos soportes establecidos por la Compañía para la contratación.</t>
  </si>
  <si>
    <t>1. Demora en el proceso de elaboración del documento de invitación.
2.Inoportunidad en la entrega de cada una de los requisitos y especificaciones de las áreas que deben realizar la definición de las especificaciones del documento.
3. Inoportunidad de la presentación de la necesidad de contratación ante el Comité de Contratación y ante la Junta Directiva.
4. Inoportunidad en la publicación de los terminos de la contratación.</t>
  </si>
  <si>
    <t xml:space="preserve">
1. Retraso en el proceso de selección y contratación por no contar con los documentos y aprobaciones requeridas.  
2. Indisponibilidad de los servicios que se requieren para el proceso.</t>
  </si>
  <si>
    <t>1. Seguimiento permanente para recibir la respuesta oportuna de las diferentes áreas para la definición del documento. 
2. Entrega de todos los documentos necesarios para ser incluidos en la invitación
3. Presentación ante Comité y Junta Directiva con los requisitos establecidos por estos entes.</t>
  </si>
  <si>
    <t>Externo</t>
  </si>
  <si>
    <t>Seleccionar un proveedor que no cuente con la capacidad y experiencia requerida para el desarrollo del contrato.</t>
  </si>
  <si>
    <t xml:space="preserve">1. Falta de información de mercado adecuada que permita definir el modelo y los servicios que debe tener la compañía para la prestación del servicio para la gestión integral de la documentación y administración de archivo.
2. Estudio de mercado que no tenga en cuenta las firmas con experiencia en la prestación del servicio para la gestión integral de la documentación y administración de archivo .
3. Evaluacion inadecuada de los criterios de selección.
4.Generación de un documento que no cuente o no defina adecuadamente las especificaciones técnicas, tecnológicas, financieras y jurídicas requeridas por la compañía, lo que puede ocasionar que no se garantice la selección adecuada de la firma
5. Presentar por parte del oferente precios artificalmente bajos. </t>
  </si>
  <si>
    <t>1. Sanciones normativas por posibles incumplimientos en el servicio contratado.
2. Finalización anticipada del contrato por incumplimiento.</t>
  </si>
  <si>
    <r>
      <rPr>
        <strike/>
        <sz val="14"/>
        <rFont val="Calibri"/>
        <family val="2"/>
        <scheme val="minor"/>
      </rPr>
      <t xml:space="preserve">
</t>
    </r>
    <r>
      <rPr>
        <sz val="14"/>
        <rFont val="Calibri"/>
        <family val="2"/>
        <scheme val="minor"/>
      </rPr>
      <t>1. Desarrollar el estudio de mercado garantizando que se incluyen claramente los aspectos a tener en cuenta en la evaluación de la experiencia frente a la definición de las necesidades de la Compañía.
2. Incluir a las áreas de la Compañía como Jurídica, Financiera, Tecnología, de Indemnizaciones y demás involucradas, para garantizar las especificaciones requeridas para la prestación del servicio adecuado.</t>
    </r>
  </si>
  <si>
    <t>Definición inadecuada del cronograma de actividades y los tiempos para el proceso de implementación del modelo para la presetación del servicio para la gestión integral de la documentación y administración de archivo .</t>
  </si>
  <si>
    <t>1. Desconocimiento de las actividades a desarrollar para el empalme entre proveedores.
2. Desconocimiento del tiempo estimado para el desarrollo de actividades que se deben desarrollar para la atención del servicio para la gestión integral de la documentación y administración de archivo.</t>
  </si>
  <si>
    <t>1. Sanciones normativas por posibles incumplimientos en la atención de reclamaciones de los diferetnes ramos.</t>
  </si>
  <si>
    <t>1. Definición de las actividades del cronograma y los tiempos de implementación por parte de las áreas involucradas de acuerdo con la experiencia de procesos anteriores.
2. Participación activa de las áreas involucradas en el proceso para garantizar el adecuado estudio y selección del proveedor.</t>
  </si>
  <si>
    <t xml:space="preserve">Inoportunidad en la suscripción del contrato para cubrir las necesidades de la Compañía. </t>
  </si>
  <si>
    <r>
      <rPr>
        <sz val="14"/>
        <rFont val="Calibri"/>
        <family val="2"/>
        <scheme val="minor"/>
      </rPr>
      <t>1. Demoras en la firma y legalización en el contrato.
2.Incumplimiento en la aplicación de normatividad externa para procesos de contratación. 
3. El adjudicatario sin justa causa no suscribe el contrato.</t>
    </r>
    <r>
      <rPr>
        <strike/>
        <sz val="14"/>
        <rFont val="Calibri"/>
        <family val="2"/>
        <scheme val="minor"/>
      </rPr>
      <t xml:space="preserve">
</t>
    </r>
  </si>
  <si>
    <t>1. Retraso en la ejecución del contrato</t>
  </si>
  <si>
    <t xml:space="preserve">1. Desarrollar las actividades definidas para la legalización del contrato con oportunidad y calidad. </t>
  </si>
  <si>
    <t>Errores u omisión en la presentación de las garantías requeridas para el contrato.</t>
  </si>
  <si>
    <t>1. Definición inadecuada de los amparos y vigencias de las Pólizas de Cumplimiento y de RCE.
2. Error por parte del provedor en la solicitud de las pólizas.
3. Presentar extemporaneamente las garantias</t>
  </si>
  <si>
    <t>1. Definición de las garantías requeridas en la justificacion de la contratación realizado entre las áreas involucradas.</t>
  </si>
  <si>
    <t>Contractual</t>
  </si>
  <si>
    <t>Incumplimiento del cronograma establecido para la implementación y ejecución del contrato.</t>
  </si>
  <si>
    <t>1. Demoras en el proceso de empalme con la firma seleccionada.
2. No acompañamiento por parte de las áreas involucradas en el proceso de implementación de los servicios del contrato teniendo en cuenta que el 100% de la ejecución depende de las integraciones con que se cuentan actualmente en el proceso. 
3. Posibilidad de que el proveedor saliente no esté interesado en continuar en prórroga del contrato mientras se realiza el empalme y no se esté listo para la entrada en operación para el proveedor seleccionado.
4. Inoportunidad en la instalación del canal dedicado y los canales alternos con las definiciones de seguridad establecidas por la Compañía.</t>
  </si>
  <si>
    <t>1. Sanciones normativas por posibles incumplimientos en la atención de reclamaciones de siniesttos que afectan los diferentes ramos.</t>
  </si>
  <si>
    <t>1. Definición de las actividades del cronograma y los tiempos de implementación por parte de las áreas involucradas, de acuerdo con la experiencia de procesos anteriores.
2. Generación de prórrogas para el proveedor saliente.</t>
  </si>
  <si>
    <t>Económicos</t>
  </si>
  <si>
    <t>Incumplimiento por parte del proveedor de las obligaciones establecidas contractualmente.</t>
  </si>
  <si>
    <t>1. Falta de capacidad financiera del Contratista.
2.Falta de recurso humano para el desarrollo de las actividades.</t>
  </si>
  <si>
    <t xml:space="preserve">1. Validar que el proponente cumple con la capacidad financiera y de recueroso humano para cumplir con las obligaciones de la contratación.
2. Realizar el informe de supervisión del contrato.
3. Monitorear los ANS establecidos para la prestación del servicio. </t>
  </si>
  <si>
    <t>Presentar soportes que no reflejan la realidad del cumplimiento de las obligaciones del proveedor, con el fin de obtener un beneficio particular.</t>
  </si>
  <si>
    <t xml:space="preserve">1. Favorecimiento de terceros para obtener beneficios diferentes a los intereses de la Compañía. </t>
  </si>
  <si>
    <t>1. Detrimento patrimonial.</t>
  </si>
  <si>
    <t>1. Presentar informes de supervisión en periodos definidos.
2. Evaluar periódicamente la conducta y desempeño de los colaboradores relacionados con el control de ejecución del contrato y validar  el cumplimiento de los lineamientos definidos en el Código de ética institucional.</t>
  </si>
  <si>
    <t>Inadecuada supervisión o control de ejecución del contrato.</t>
  </si>
  <si>
    <t>1. Seguimiento y monitoreo inadecuado del contrato.</t>
  </si>
  <si>
    <t>1. Realizar pagos de servicios que realmente no recibe la Compañía.</t>
  </si>
  <si>
    <t xml:space="preserve">1. Establecer la periodicidad de la presentación de informes de supervisión relacionadas con el cumplimiento del contrato por parte del contratista  y emitir recomendaciones que conduzcan a la prestación óptima del servicio contratado. </t>
  </si>
  <si>
    <t>General</t>
  </si>
  <si>
    <t>Seguridad de la Información</t>
  </si>
  <si>
    <t>Indisponiblidad del servicio contratado o de los sistemas de información que soportan el servicio</t>
  </si>
  <si>
    <t>1. Indisponibilidad del personal
2. Interrupción de los servicios tecnológicos debido a fallas en la infraestructura, ciberataques, etc.</t>
  </si>
  <si>
    <t>1. Mantener PCN y DRP implementados  - incluyendo canales de comunicación contingentes
2. Hacer pruebas de PCN y DRP sobre los servicios contratados</t>
  </si>
  <si>
    <t>Pérdida de confidencialidad de la información manejada por el contratista</t>
  </si>
  <si>
    <t xml:space="preserve">
Abuso de derechos por parte de funcionarios y contratistas
Acceso a la red o al sistema de información por personas no autorizadas
Ausencia de procedimiento formal para el registro y retiro de usuarios
Hurto de medios o documentos, fuga de información por parte de proveedor y funcionarios, espionaje
</t>
  </si>
  <si>
    <t>Posibles pérdidas económicas y/o reputacionales por divulgación no autorizada de la información de la compañía manejada por el proveedor</t>
  </si>
  <si>
    <t>1.  Acuerdo de confidencialidad con los proveedores a quienes se hace entrega de la información de la Compañía 
2. Canales de comunicación (VPN´S y Canales dedicados) cifrados para transferencia de información con algunos proveedores.
3. Control de acceso para proveedores a la red corporativa 
4. Restringir el acceso al directorio activo y a los aplicativos de la compañía mediante usuario y clave 
5. Controles de acceso y perfiles en el sistema de información</t>
  </si>
  <si>
    <t>Pérdida de integridad de la información física  manejada por el contratista</t>
  </si>
  <si>
    <t>Ausencia de mecanismos de control físicos y ambientales,  respaldo insuficiente, cambios no controlados, archivos procesados manualmente faclilitan el robo o pérdida de información por fenómenos naturales,  fuego, inundaciones, polvo, corrosión, congelamiento, deterioro del material, modificación no autorizada de la información, abuso de derechos, ocasionando la pérdida de integridad de la misma</t>
  </si>
  <si>
    <t>Posibles pérdidas económicas y/o reputacionales por la pérdida de integridad de la información</t>
  </si>
  <si>
    <t>1. Controles a nivel de infraestructura en el espacio para el almacenamiento de documentación física, como control de temperatura, control de humedad,
control de extinción  incendios, entre otros
2. Controles para el acceso a la información</t>
  </si>
  <si>
    <t>Regulatorio</t>
  </si>
  <si>
    <t>Cambios en la normativa que modifique o imponga nuevas obligaciones a desarrollar por parte del proveedor que presta el servicio para la gestión integral de la documentación y administración de archivo .</t>
  </si>
  <si>
    <t>1. Cambios normativos y de línea jurisprudencial permanente.
2. Constantes cambios en los lineamientos y las directrices por parte del ente rector que regula la contratación estatal.</t>
  </si>
  <si>
    <t>1. Cambios en el contrato y posible variación en el valor del mismo.</t>
  </si>
  <si>
    <t xml:space="preserve">1. Coordinar con el área de cumplimiento de la compañía el control y seguimiento a proyectos de ley  en trámite relacionados con contratación y diseñar acciones a aplicar en caso de ser aprobados por las autoridades competente. </t>
  </si>
  <si>
    <t>Poscontractual</t>
  </si>
  <si>
    <t xml:space="preserve">Inoportunidad u omisión en la liquidación del contrato </t>
  </si>
  <si>
    <t>1. Desconocimiento de los tiempos establecidos para la liquidación de un contrato.
2. Prescripcion de los tiempos para liquidar un contrato.</t>
  </si>
  <si>
    <t>1. Incumplimiento de la normatividad aplicable a la Compañía.</t>
  </si>
  <si>
    <t>1. Lineamientos para la liquidación de los contratos esatlecidos en el Mnaual de Contratación de la Compañía.</t>
  </si>
  <si>
    <t>Operativos</t>
  </si>
  <si>
    <t>Incumplimiento de los tiempos establecidos por ley para dar respuesta a las reclamaciones radicadas en la Compañía.</t>
  </si>
  <si>
    <t>1. Demora en la ejecución de los procedimientos asociados al proceso.
2. Falta de información en onbase.
3. Información errada en los sistemas de información.</t>
  </si>
  <si>
    <t xml:space="preserve">1. Pago de intereses por demora por incumplimiento en los tiempos de ley para el pago de las reclamaciones
2. Quejas por demoras en el proceso de atención.
3. Incremento de demandas como consecuencia de las demoras.
4. Riesgo reputacional para la compañía.
5. Sanciones por parte de los entes de control.
6. Afectaciones a los diferentes procesos involucrados y que reciben apoyo de los procesos de gestión documental y registro de archivo.
</t>
  </si>
  <si>
    <t>1. Realizar seguimiento a los tiempos de atención de la reclamación en la etapa de radicación, digitalización, indexación y demás actividades asignadas al proveedor contratado para la prestación del servicio para la gestión integral de la documentación y administración de archivo,  para controlar que no supere el tiempo definido por la ley. Se cuentan con informes semanales y mensuales de la operación.
2. Verificar la calidad de los documentos que soportan la reclamación. Este control es realizado por el BPO (personas naturales), marcando  las imágenes que son ilegibles o que presentan alguna novedad. Por otra parte se revisan las imágenes en el proceso establecido para PNC.
3. Validar que las imágenes se encuentren cargadas en Onbase o en el aplicativo del proveedor de auditoría de cuentas para iniciar el proceso de análisis de la reclamación. Esta validación la realiza el técnico analista de la Subgerencia y el proveedor de auditoría de cuentas.
4. Validar que todas las reclamaciones recibidas hayan ingresado al proceso de auditoría de cuentas. 
5. Validar que las imágenes cargadas en Onbase correspondan con las reclamaciones recibidas. Se realiza seguimiento quincenal a todas la etapas del proceso (informe semanal) y mensual.
6. Validar que se ejecuten todas las actividades que están relacionadas con los diferentes procesos involucrados.</t>
  </si>
  <si>
    <t>Definir o reconocer de manera errada o no procedente las reclamaciones recibidas en la Compañía, por parte de los analistas de indemnizaciones o proveedor que presta el servicio para la gestión integral de la documentación y administración de archivo .</t>
  </si>
  <si>
    <t>1. Radicación errada de documentos. 
2. Información errada en los sistemas de información de la Compañía.
3. Registrar un valor de reserva diferente al que corresponde al siniestro de acuerdo con las facturas que soportan la reclamación.
4. Falta de cobertura</t>
  </si>
  <si>
    <t>1. Reconocer reclamaciones que no corresponda a La Previsora S.A
2. Pagar las facturas que soportan las reclamaciones de los diferentes ramos más de una vez o por un mayor valor.</t>
  </si>
  <si>
    <t>1. Parametrización en el sistema para que se realice validación de la información registrada. 
2. Revisión de las reclamaciones acorde con el procedimiento definido para SNC.
3. Revisar que la documentación recibida se encuentre destinada a Previsora. Este control es realizado por el BPO (personas naturales) y por el proveedor de auditoría de cuentas (personas jurídicas).</t>
  </si>
  <si>
    <t>Incremento en procesos o costos adicionales por reclamaciones que no llegan a la firma de auditoría y generan reprocesos e inconvenientes con los PSS.</t>
  </si>
  <si>
    <t>1. Errores o demoras en la radicación de las reclamaciones.
2. Indisponibilidad de los sistemas de información. 
3. Demorasn en la decisión de la reclamacipon.</t>
  </si>
  <si>
    <t>1. Reprocesos que generan igualmente que no se definan las reclamaciones dentro de los tiempos de ley.
2. Demandas por reclamaciones no atendidas/registradas.
3. Riesgo reputacional.</t>
  </si>
  <si>
    <t>1. El proveedor de gestión documental debe garantizar todos los mecanismos/controles que permitan asignar todas las reclamaciones a la firma de auditoría que eviten reprocesos porque después dentro de las reuniones con las IPS aparecen cuentas que no fueron asignadas para auditoría, generando tener que pagar intereses de mora.
2. El proveedor de gestión documental debe garantizar que la asignación sea de manera adecuada de acuerdo con el ramo, el tipo de cuenta, el amparo, entre otras variables.</t>
  </si>
  <si>
    <t>Tecnológicos</t>
  </si>
  <si>
    <t>Indisponibilidad de los servicios prestados por el proveedor que presta el servicio para la gestión integral de la documentación y administración de archivo .</t>
  </si>
  <si>
    <t>1. Declarar desierta/fallida la invitación y que el proveedor actual no esté interesado en continuar con el proceso.
2. Retroceder en la operación por no contar con las integraciones tecnológicas actuales
3. Falta de canales de recepción diferentes al físico.
4. Retrasos en la curva de aprendizaje sobre el proceso</t>
  </si>
  <si>
    <t>1. Sanciones normativas por posibles incumplimientos en la atención de reclamaciones que afectan los diferentes ramos.</t>
  </si>
  <si>
    <r>
      <t xml:space="preserve">
</t>
    </r>
    <r>
      <rPr>
        <sz val="14"/>
        <rFont val="Calibri"/>
        <family val="2"/>
        <scheme val="minor"/>
      </rPr>
      <t>1. Desarrollar el estudio de mercado garantizando que se incluyen claramente los aspectos a tener en cuenta en la evaluación de la experiencia frente a la definición de las necesidades de la Compañía.
2. Adelantar los trámites internos y externos respectivos para la ampliación de los términos contractuales vigentes en caso de requerirse.
3. Contar con el proceso de recepción y digitalización actual, considerando que ya fue medido durante más de año y medio frente al proceso anterior. Este proceso cuenta con todo lo requerido respecto al manejo de la correspondencia de la compañía.
4. Manteniendo de la recepción de las reclamaciones a través de URL. Actualmente el 85% se recibe a través de la URL habilitada para tal fin.
5. Cronograma de empalme e implementación en el evento de cambio de proveedor.</t>
    </r>
  </si>
  <si>
    <t>Incumplimiento en el envío de reportes exigidos por normas y/o resoluciones solicitados por los entes de control y otros.</t>
  </si>
  <si>
    <t>1. Falta de conocimiento del recursos humano. 
2. Inoportunidad en la información requerida para los reportes a entes de control.
3. Fallas tecnológicas.</t>
  </si>
  <si>
    <t>1. Posibles sanciones económicas para la compañía.
2. Incumplimiento en acuerdos gremiales.</t>
  </si>
  <si>
    <t>1. Dentro de los mínimos requeridos se incluyen los reportes que deben ser remitidos periódicamente, por lo que se deben contar desde el inicio con éstos.</t>
  </si>
  <si>
    <t>TIPOS DE RIESGO</t>
  </si>
  <si>
    <t>Riesgos Económicos: son los derivados del comportamiento del mercado, tales como la fluctuación de los precios de los insumos, desabastecimiento y especulación de los mismos, entre otros.</t>
  </si>
  <si>
    <t>Sociales</t>
  </si>
  <si>
    <t>Riesgos Sociales o Políticos: son los derivados de los cambios de las políticas gubernamentales y decambios en las condiciones sociales que tengan impacto en la ejecución del contrato.</t>
  </si>
  <si>
    <t>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t>
  </si>
  <si>
    <t>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</si>
  <si>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Riesgos Regulatorios: derivados de cambios regulatorios o reglamentarios que afecten la ecuación económica del contrato.</t>
  </si>
  <si>
    <t>De la  Naturaleza</t>
  </si>
  <si>
    <t>Riesgos de la Naturaleza: son los eventos naturales previsibles en los cuales no hay intervención humana que puedan tener impacto en la ejecución del contrato, por ejemplo los temblores, inundaciones, lluvias, sequías, entre otros.</t>
  </si>
  <si>
    <t>Ambientales</t>
  </si>
  <si>
    <t>Riesgos Ambientales: son los derivados de las obligaciones legales o reglamentarias de carácter ambiental, así como de la control, entre otras.s licencias, planes de manejo o de permisos y autorizaciones ambientales, incluyendo tasas retributivas y compensatorias, obligaciones de mitigación, tareas de monitoreo y</t>
  </si>
  <si>
    <t>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</si>
  <si>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PROBABILIDAD DEL RIESGO</t>
  </si>
  <si>
    <t>VALORACIÓN</t>
  </si>
  <si>
    <t>Raro</t>
  </si>
  <si>
    <t>Improbable</t>
  </si>
  <si>
    <t>Posible</t>
  </si>
  <si>
    <t>Probable</t>
  </si>
  <si>
    <t>Casi cierto</t>
  </si>
  <si>
    <t>IMPACTO DEL RIESGO</t>
  </si>
  <si>
    <t>Insignificante</t>
  </si>
  <si>
    <t>Menor</t>
  </si>
  <si>
    <t>Moderado</t>
  </si>
  <si>
    <t>Mayor</t>
  </si>
  <si>
    <t>Catastrófico</t>
  </si>
  <si>
    <t>CATEGORÍA DEL RIESGO</t>
  </si>
  <si>
    <t>Riesgo Bajo</t>
  </si>
  <si>
    <t>Riesgo Medio</t>
  </si>
  <si>
    <t>Riesgo Alto</t>
  </si>
  <si>
    <t>Riesgo Extremo</t>
  </si>
  <si>
    <t>CLASIFICACIÓN</t>
  </si>
  <si>
    <t>CLASE</t>
  </si>
  <si>
    <t>FUENTE</t>
  </si>
  <si>
    <t>Precontractual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</si>
</sst>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b/>
      <sz val="14"/>
      <color theme="0"/>
      <name val="Calibri"/>
      <family val="2"/>
      <scheme val="minor"/>
    </font>
    <font>
      <sz val="14"/>
      <name val="Calibri"/>
      <family val="2"/>
      <scheme val="minor"/>
    </font>
    <font>
      <sz val="11"/>
      <name val="Calibri"/>
      <family val="2"/>
      <scheme val="minor"/>
    </font>
    <font>
      <sz val="11"/>
      <color theme="1"/>
      <name val="Calibri"/>
      <family val="2"/>
      <scheme val="minor"/>
    </font>
    <font>
      <b/>
      <sz val="10"/>
      <name val="Arial"/>
      <family val="2"/>
    </font>
    <font>
      <b/>
      <sz val="11"/>
      <color theme="0"/>
      <name val="Calibri"/>
      <family val="2"/>
      <scheme val="minor"/>
    </font>
    <font>
      <strike/>
      <sz val="14"/>
      <name val="Calibri"/>
      <family val="2"/>
      <scheme val="minor"/>
    </font>
    <font>
      <sz val="22"/>
      <name val="Calibri"/>
      <family val="2"/>
      <scheme val="minor"/>
    </font>
    <font>
      <sz val="14"/>
      <color rgb="FFFF0000"/>
      <name val="Calibri"/>
      <family val="2"/>
      <scheme val="minor"/>
    </font>
    <font>
      <sz val="10"/>
      <name val="Arial"/>
      <family val="2"/>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4">
    <xf numFmtId="0" fontId="0" fillId="0" borderId="0"/>
    <xf numFmtId="9" fontId="4" fillId="0" borderId="0" applyFont="0" applyFill="0" applyBorder="0" applyAlignment="0" applyProtection="0"/>
    <xf numFmtId="0" fontId="4" fillId="0" borderId="0"/>
    <xf numFmtId="0" fontId="10" fillId="0" borderId="0"/>
  </cellStyleXfs>
  <cellXfs count="56">
    <xf numFmtId="0" fontId="0" fillId="0" borderId="0" xfId="0"/>
    <xf numFmtId="0" fontId="2" fillId="0" borderId="1" xfId="0" applyFont="1" applyBorder="1" applyAlignment="1">
      <alignment horizontal="justify" vertical="center" wrapText="1"/>
    </xf>
    <xf numFmtId="0" fontId="5" fillId="0" borderId="0" xfId="0" applyFont="1" applyAlignment="1">
      <alignment horizontal="center" wrapText="1"/>
    </xf>
    <xf numFmtId="0" fontId="0" fillId="0" borderId="0" xfId="0" applyAlignment="1">
      <alignment wrapText="1"/>
    </xf>
    <xf numFmtId="9" fontId="0" fillId="0" borderId="0" xfId="0" applyNumberFormat="1"/>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textRotation="90" wrapText="1"/>
    </xf>
    <xf numFmtId="0" fontId="2" fillId="0" borderId="0" xfId="0" applyFont="1"/>
    <xf numFmtId="0" fontId="2" fillId="0" borderId="0" xfId="0" applyFont="1" applyAlignment="1">
      <alignment horizontal="justify" vertical="center" wrapText="1"/>
    </xf>
    <xf numFmtId="0" fontId="3" fillId="0" borderId="0" xfId="0" applyFont="1"/>
    <xf numFmtId="0" fontId="2" fillId="0" borderId="0" xfId="0" applyFont="1" applyAlignment="1">
      <alignment horizontal="center"/>
    </xf>
    <xf numFmtId="0" fontId="2"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2" fillId="0" borderId="1" xfId="0" applyFont="1" applyBorder="1" applyAlignment="1">
      <alignment vertical="center" wrapText="1"/>
    </xf>
    <xf numFmtId="0" fontId="7" fillId="2" borderId="1" xfId="0" applyFont="1" applyFill="1" applyBorder="1" applyAlignment="1">
      <alignment horizontal="justify" vertical="center"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2" fillId="2" borderId="1" xfId="0" applyFont="1" applyFill="1" applyBorder="1" applyAlignment="1">
      <alignment vertical="center" wrapText="1"/>
    </xf>
    <xf numFmtId="0" fontId="2" fillId="2" borderId="1" xfId="0" applyFont="1" applyFill="1" applyBorder="1" applyAlignment="1">
      <alignment vertical="center"/>
    </xf>
    <xf numFmtId="9" fontId="2" fillId="2" borderId="1" xfId="1"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6" fillId="0" borderId="0" xfId="0" applyFont="1"/>
    <xf numFmtId="0" fontId="9" fillId="2" borderId="1" xfId="0" applyFont="1" applyFill="1" applyBorder="1" applyAlignment="1">
      <alignment horizontal="justify" vertical="center" wrapText="1"/>
    </xf>
    <xf numFmtId="0" fontId="2" fillId="0" borderId="1" xfId="0" applyFont="1" applyBorder="1" applyAlignment="1">
      <alignment horizontal="left" wrapText="1"/>
    </xf>
    <xf numFmtId="0" fontId="2" fillId="0" borderId="0" xfId="0" applyFont="1" applyAlignment="1">
      <alignment horizontal="lef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2" fillId="0" borderId="11"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cellXfs>
  <cellStyles count="4">
    <cellStyle name="Normal" xfId="0" builtinId="0"/>
    <cellStyle name="Normal 2" xfId="3" xr:uid="{AC285DE7-03E5-467C-A26C-31EF0F365D89}"/>
    <cellStyle name="Normal 2 5 2" xfId="2" xr:uid="{08340F67-0824-4B13-A9D8-0CA8824695D1}"/>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31749</xdr:colOff>
      <xdr:row>1</xdr:row>
      <xdr:rowOff>206375</xdr:rowOff>
    </xdr:from>
    <xdr:to>
      <xdr:col>2</xdr:col>
      <xdr:colOff>714374</xdr:colOff>
      <xdr:row>7</xdr:row>
      <xdr:rowOff>139700</xdr:rowOff>
    </xdr:to>
    <xdr:pic>
      <xdr:nvPicPr>
        <xdr:cNvPr id="17" name="picture" descr="C:\Users\castellanosoju\AppData\Local\Microsoft\Windows\Temporary Internet Files\Content.Outlook\KFZAIN37\previsora.jpg">
          <a:extLst>
            <a:ext uri="{FF2B5EF4-FFF2-40B4-BE49-F238E27FC236}">
              <a16:creationId xmlns:a16="http://schemas.microsoft.com/office/drawing/2014/main" id="{233FA20C-1824-49AE-84CE-061D3133F5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3399" y="441325"/>
          <a:ext cx="2460625" cy="1063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11</xdr:row>
      <xdr:rowOff>0</xdr:rowOff>
    </xdr:from>
    <xdr:to>
      <xdr:col>5</xdr:col>
      <xdr:colOff>504825</xdr:colOff>
      <xdr:row>19</xdr:row>
      <xdr:rowOff>139700</xdr:rowOff>
    </xdr:to>
    <xdr:pic>
      <xdr:nvPicPr>
        <xdr:cNvPr id="2" name="Imagen 1">
          <a:extLst>
            <a:ext uri="{FF2B5EF4-FFF2-40B4-BE49-F238E27FC236}">
              <a16:creationId xmlns:a16="http://schemas.microsoft.com/office/drawing/2014/main" id="{54EA2D1B-3EBD-4755-BD69-5A43E31E86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892" t="38893" r="42422" b="16768"/>
        <a:stretch>
          <a:fillRect/>
        </a:stretch>
      </xdr:blipFill>
      <xdr:spPr bwMode="auto">
        <a:xfrm>
          <a:off x="2520950" y="2025650"/>
          <a:ext cx="2028825" cy="161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11</xdr:row>
      <xdr:rowOff>31750</xdr:rowOff>
    </xdr:from>
    <xdr:to>
      <xdr:col>16</xdr:col>
      <xdr:colOff>600075</xdr:colOff>
      <xdr:row>27</xdr:row>
      <xdr:rowOff>161925</xdr:rowOff>
    </xdr:to>
    <xdr:pic>
      <xdr:nvPicPr>
        <xdr:cNvPr id="3" name="Imagen 2">
          <a:extLst>
            <a:ext uri="{FF2B5EF4-FFF2-40B4-BE49-F238E27FC236}">
              <a16:creationId xmlns:a16="http://schemas.microsoft.com/office/drawing/2014/main" id="{43933437-05F3-4C6A-BF40-A06374F386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8266" t="41562" r="27074" b="16878"/>
        <a:stretch>
          <a:fillRect/>
        </a:stretch>
      </xdr:blipFill>
      <xdr:spPr bwMode="auto">
        <a:xfrm>
          <a:off x="4845050" y="2057400"/>
          <a:ext cx="81819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311150</xdr:colOff>
      <xdr:row>30</xdr:row>
      <xdr:rowOff>44450</xdr:rowOff>
    </xdr:from>
    <xdr:to>
      <xdr:col>5</xdr:col>
      <xdr:colOff>625475</xdr:colOff>
      <xdr:row>38</xdr:row>
      <xdr:rowOff>73025</xdr:rowOff>
    </xdr:to>
    <xdr:pic>
      <xdr:nvPicPr>
        <xdr:cNvPr id="4" name="Imagen 3">
          <a:extLst>
            <a:ext uri="{FF2B5EF4-FFF2-40B4-BE49-F238E27FC236}">
              <a16:creationId xmlns:a16="http://schemas.microsoft.com/office/drawing/2014/main" id="{5C170971-D0FD-4723-926A-E73A46D0ED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28613" t="49228" r="47285" b="17880"/>
        <a:stretch>
          <a:fillRect/>
        </a:stretch>
      </xdr:blipFill>
      <xdr:spPr bwMode="auto">
        <a:xfrm>
          <a:off x="2832100" y="5905500"/>
          <a:ext cx="1838325" cy="150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laprevisora-my.sharepoint.com/personal/ana_ospina_previsora_gov_co/Documents/Escritorio/2022/contratos/Auditoria%20medica/INVITACION%20NUEVA/Matriz%20de%20riesgos%20precontractuales,%20contractuales%20y%20opera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2"/>
      <sheetName val="Relación riesgos"/>
    </sheetNames>
    <sheetDataSet>
      <sheetData sheetId="0" refreshError="1"/>
      <sheetData sheetId="1" refreshError="1">
        <row r="2">
          <cell r="A2">
            <v>0.05</v>
          </cell>
          <cell r="B2">
            <v>0.95</v>
          </cell>
        </row>
        <row r="3">
          <cell r="A3">
            <v>0.1</v>
          </cell>
          <cell r="B3">
            <v>0.9</v>
          </cell>
        </row>
        <row r="4">
          <cell r="A4">
            <v>0.15</v>
          </cell>
          <cell r="B4">
            <v>0.85</v>
          </cell>
        </row>
        <row r="5">
          <cell r="A5">
            <v>0.2</v>
          </cell>
          <cell r="B5">
            <v>0.8</v>
          </cell>
        </row>
        <row r="6">
          <cell r="A6">
            <v>0.25</v>
          </cell>
          <cell r="B6">
            <v>0.75</v>
          </cell>
        </row>
        <row r="7">
          <cell r="A7">
            <v>0.3</v>
          </cell>
          <cell r="B7">
            <v>0.7</v>
          </cell>
        </row>
        <row r="8">
          <cell r="A8">
            <v>0.35</v>
          </cell>
          <cell r="B8">
            <v>0.65</v>
          </cell>
        </row>
        <row r="9">
          <cell r="A9">
            <v>0.4</v>
          </cell>
          <cell r="B9">
            <v>0.6</v>
          </cell>
        </row>
        <row r="10">
          <cell r="A10">
            <v>0.45</v>
          </cell>
          <cell r="B10">
            <v>0.55000000000000104</v>
          </cell>
        </row>
        <row r="11">
          <cell r="A11">
            <v>0.5</v>
          </cell>
          <cell r="B11">
            <v>0.500000000000001</v>
          </cell>
        </row>
        <row r="12">
          <cell r="A12">
            <v>0.55000000000000004</v>
          </cell>
          <cell r="B12">
            <v>0.45000000000000101</v>
          </cell>
        </row>
        <row r="13">
          <cell r="A13">
            <v>0.6</v>
          </cell>
          <cell r="B13">
            <v>0.40000000000000102</v>
          </cell>
        </row>
        <row r="14">
          <cell r="A14">
            <v>0.65</v>
          </cell>
          <cell r="B14">
            <v>0.35000000000000098</v>
          </cell>
        </row>
        <row r="15">
          <cell r="A15">
            <v>0.7</v>
          </cell>
          <cell r="B15">
            <v>0.30000000000000099</v>
          </cell>
        </row>
        <row r="16">
          <cell r="A16">
            <v>0.75</v>
          </cell>
          <cell r="B16">
            <v>0.250000000000001</v>
          </cell>
        </row>
        <row r="17">
          <cell r="A17">
            <v>0.8</v>
          </cell>
          <cell r="B17">
            <v>0.20000000000000101</v>
          </cell>
        </row>
        <row r="18">
          <cell r="A18">
            <v>0.85</v>
          </cell>
          <cell r="B18">
            <v>0.15000000000000099</v>
          </cell>
        </row>
        <row r="19">
          <cell r="A19">
            <v>0.9</v>
          </cell>
          <cell r="B19">
            <v>0.100000000000001</v>
          </cell>
        </row>
        <row r="20">
          <cell r="A20">
            <v>0.95</v>
          </cell>
          <cell r="B20">
            <v>5.0000000000000898E-2</v>
          </cell>
        </row>
        <row r="21">
          <cell r="A21">
            <v>1</v>
          </cell>
          <cell r="B21">
            <v>9.9920072216264108E-16</v>
          </cell>
        </row>
      </sheetData>
      <sheetData sheetId="2" refreshError="1"/>
    </sheetDataSet>
  </externalBook>
</externalLink>
</file>

<file path=xl/persons/person.xml><?xml version="1.0" encoding="utf-8"?>
<personList xmlns="http://schemas.microsoft.com/office/spreadsheetml/2018/threadedcomments" xmlns:x="http://schemas.openxmlformats.org/spreadsheetml/2006/main">
  <person displayName="MARIA MARGARITA GONZALEZ" id="{6BAC4C1E-7DAB-45C3-A5CE-1CEA79CD51F3}" userId="S::maria.gonzalez@previsora.gov.co::926b1deb-ad85-482f-a878-1cda3ed88a8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1" dT="2022-05-17T13:26:17.83" personId="{6BAC4C1E-7DAB-45C3-A5CE-1CEA79CD51F3}" id="{00F1CD9F-4E7B-4AF2-9584-F820BFDC0D4E}">
    <text>Revisar si se daja como precontractual, contractual y poscontractual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282F0-30E6-4D1A-90AE-C9FAF17347A0}">
  <dimension ref="A1:J33"/>
  <sheetViews>
    <sheetView tabSelected="1" topLeftCell="A5" zoomScale="60" zoomScaleNormal="60" workbookViewId="0">
      <pane xSplit="6940" ySplit="2800" topLeftCell="E25" activePane="bottomRight"/>
      <selection pane="bottomRight" activeCell="E32" sqref="E32"/>
      <selection pane="bottomLeft" activeCell="D24" sqref="D24"/>
      <selection pane="topRight" activeCell="E5" sqref="E5"/>
    </sheetView>
  </sheetViews>
  <sheetFormatPr defaultColWidth="10.85546875" defaultRowHeight="14.45"/>
  <cols>
    <col min="1" max="1" width="25.42578125" style="24" customWidth="1"/>
    <col min="2" max="4" width="25.42578125" style="10" customWidth="1"/>
    <col min="5" max="5" width="68.140625" style="10" customWidth="1"/>
    <col min="6" max="6" width="73.140625" style="10" customWidth="1"/>
    <col min="7" max="8" width="18.5703125" style="22" customWidth="1"/>
    <col min="9" max="9" width="83.140625" style="10" customWidth="1"/>
    <col min="10" max="10" width="163.85546875" style="10" customWidth="1"/>
    <col min="11" max="16384" width="10.85546875" style="10"/>
  </cols>
  <sheetData>
    <row r="1" spans="1:10" ht="18.600000000000001">
      <c r="A1" s="23"/>
      <c r="B1" s="8"/>
      <c r="C1" s="8"/>
      <c r="D1" s="8"/>
      <c r="E1" s="9"/>
      <c r="F1" s="8"/>
      <c r="G1" s="21"/>
      <c r="H1" s="21"/>
      <c r="I1" s="8"/>
      <c r="J1" s="9"/>
    </row>
    <row r="2" spans="1:10" ht="14.45" customHeight="1">
      <c r="A2" s="35"/>
      <c r="B2" s="36"/>
      <c r="C2" s="37"/>
      <c r="D2" s="46" t="s">
        <v>0</v>
      </c>
      <c r="E2" s="47"/>
      <c r="F2" s="47"/>
      <c r="G2" s="47"/>
      <c r="H2" s="47"/>
      <c r="I2" s="47"/>
      <c r="J2" s="47"/>
    </row>
    <row r="3" spans="1:10" ht="14.45" customHeight="1">
      <c r="A3" s="38"/>
      <c r="B3" s="39"/>
      <c r="C3" s="40"/>
      <c r="D3" s="48"/>
      <c r="E3" s="49"/>
      <c r="F3" s="49"/>
      <c r="G3" s="49"/>
      <c r="H3" s="49"/>
      <c r="I3" s="49"/>
      <c r="J3" s="49"/>
    </row>
    <row r="4" spans="1:10" ht="14.45" customHeight="1">
      <c r="A4" s="38"/>
      <c r="B4" s="39"/>
      <c r="C4" s="40"/>
      <c r="D4" s="50" t="s">
        <v>1</v>
      </c>
      <c r="E4" s="51"/>
      <c r="F4" s="52"/>
      <c r="G4" s="44" t="s">
        <v>2</v>
      </c>
      <c r="H4" s="44"/>
      <c r="I4" s="44"/>
      <c r="J4" s="44"/>
    </row>
    <row r="5" spans="1:10" ht="14.45" customHeight="1">
      <c r="A5" s="38"/>
      <c r="B5" s="39"/>
      <c r="C5" s="40"/>
      <c r="D5" s="53"/>
      <c r="E5" s="54"/>
      <c r="F5" s="55"/>
      <c r="G5" s="44"/>
      <c r="H5" s="44"/>
      <c r="I5" s="44"/>
      <c r="J5" s="44"/>
    </row>
    <row r="6" spans="1:10" ht="18.600000000000001">
      <c r="A6" s="38"/>
      <c r="B6" s="39"/>
      <c r="C6" s="40"/>
      <c r="D6" s="32" t="s">
        <v>3</v>
      </c>
      <c r="E6" s="33"/>
      <c r="F6" s="34"/>
      <c r="G6" s="45" t="s">
        <v>4</v>
      </c>
      <c r="H6" s="45"/>
      <c r="I6" s="45"/>
      <c r="J6" s="45"/>
    </row>
    <row r="7" spans="1:10" ht="18.600000000000001">
      <c r="A7" s="38"/>
      <c r="B7" s="39"/>
      <c r="C7" s="40"/>
      <c r="D7" s="32" t="s">
        <v>5</v>
      </c>
      <c r="E7" s="33"/>
      <c r="F7" s="34"/>
      <c r="G7" s="45"/>
      <c r="H7" s="45"/>
      <c r="I7" s="45"/>
      <c r="J7" s="45"/>
    </row>
    <row r="8" spans="1:10" ht="18.600000000000001">
      <c r="A8" s="41"/>
      <c r="B8" s="42"/>
      <c r="C8" s="43"/>
      <c r="D8" s="32" t="s">
        <v>6</v>
      </c>
      <c r="E8" s="33"/>
      <c r="F8" s="34"/>
      <c r="G8" s="45" t="s">
        <v>7</v>
      </c>
      <c r="H8" s="45"/>
      <c r="I8" s="45"/>
      <c r="J8" s="45"/>
    </row>
    <row r="9" spans="1:10" ht="18.600000000000001" customHeight="1">
      <c r="A9" s="23"/>
      <c r="B9" s="11"/>
      <c r="C9" s="11"/>
      <c r="D9" s="11"/>
      <c r="E9" s="9"/>
      <c r="F9" s="8"/>
      <c r="G9" s="21"/>
      <c r="H9" s="21"/>
      <c r="I9" s="8"/>
      <c r="J9" s="9"/>
    </row>
    <row r="10" spans="1:10" ht="18.600000000000001" customHeight="1">
      <c r="A10" s="23"/>
      <c r="B10" s="8"/>
      <c r="C10" s="8"/>
      <c r="D10" s="8"/>
      <c r="E10" s="9"/>
      <c r="F10" s="8"/>
      <c r="G10" s="21"/>
      <c r="H10" s="21"/>
      <c r="I10" s="8"/>
      <c r="J10" s="9"/>
    </row>
    <row r="11" spans="1:10" s="25" customFormat="1" ht="113.45" customHeight="1">
      <c r="A11" s="5" t="s">
        <v>8</v>
      </c>
      <c r="B11" s="5" t="s">
        <v>9</v>
      </c>
      <c r="C11" s="5" t="s">
        <v>10</v>
      </c>
      <c r="D11" s="5" t="s">
        <v>11</v>
      </c>
      <c r="E11" s="5" t="s">
        <v>12</v>
      </c>
      <c r="F11" s="6" t="s">
        <v>13</v>
      </c>
      <c r="G11" s="7" t="s">
        <v>14</v>
      </c>
      <c r="H11" s="7" t="s">
        <v>15</v>
      </c>
      <c r="I11" s="6" t="s">
        <v>16</v>
      </c>
      <c r="J11" s="5" t="s">
        <v>17</v>
      </c>
    </row>
    <row r="12" spans="1:10" ht="167.1" customHeight="1">
      <c r="A12" s="29" t="s">
        <v>18</v>
      </c>
      <c r="B12" s="19" t="s">
        <v>19</v>
      </c>
      <c r="C12" s="19" t="s">
        <v>20</v>
      </c>
      <c r="D12" s="19" t="s">
        <v>21</v>
      </c>
      <c r="E12" s="12" t="s">
        <v>22</v>
      </c>
      <c r="F12" s="12" t="s">
        <v>23</v>
      </c>
      <c r="G12" s="20">
        <v>1</v>
      </c>
      <c r="H12" s="20">
        <f>VLOOKUP(G12,[1]Hoja2!$A$2:$B$21,2,FALSE)</f>
        <v>9.9920072216264108E-16</v>
      </c>
      <c r="I12" s="12" t="s">
        <v>24</v>
      </c>
      <c r="J12" s="12" t="s">
        <v>25</v>
      </c>
    </row>
    <row r="13" spans="1:10" ht="409.35" customHeight="1">
      <c r="A13" s="30"/>
      <c r="B13" s="19" t="s">
        <v>19</v>
      </c>
      <c r="C13" s="19" t="s">
        <v>20</v>
      </c>
      <c r="D13" s="19" t="s">
        <v>26</v>
      </c>
      <c r="E13" s="13" t="s">
        <v>27</v>
      </c>
      <c r="F13" s="14" t="s">
        <v>28</v>
      </c>
      <c r="G13" s="20">
        <v>1</v>
      </c>
      <c r="H13" s="20">
        <f>VLOOKUP(G13,[1]Hoja2!$A$2:$B$21,2,FALSE)</f>
        <v>9.9920072216264108E-16</v>
      </c>
      <c r="I13" s="12" t="s">
        <v>29</v>
      </c>
      <c r="J13" s="12" t="s">
        <v>30</v>
      </c>
    </row>
    <row r="14" spans="1:10" ht="132.94999999999999" customHeight="1">
      <c r="A14" s="30"/>
      <c r="B14" s="19" t="s">
        <v>19</v>
      </c>
      <c r="C14" s="19" t="s">
        <v>20</v>
      </c>
      <c r="D14" s="19" t="s">
        <v>26</v>
      </c>
      <c r="E14" s="12" t="s">
        <v>31</v>
      </c>
      <c r="F14" s="12" t="s">
        <v>32</v>
      </c>
      <c r="G14" s="20">
        <v>1</v>
      </c>
      <c r="H14" s="20">
        <f>VLOOKUP(G14,[1]Hoja2!$A$2:$B$21,2,FALSE)</f>
        <v>9.9920072216264108E-16</v>
      </c>
      <c r="I14" s="12" t="s">
        <v>33</v>
      </c>
      <c r="J14" s="12" t="s">
        <v>34</v>
      </c>
    </row>
    <row r="15" spans="1:10" ht="225.6" customHeight="1">
      <c r="A15" s="30"/>
      <c r="B15" s="19" t="s">
        <v>19</v>
      </c>
      <c r="C15" s="19" t="s">
        <v>20</v>
      </c>
      <c r="D15" s="19" t="s">
        <v>26</v>
      </c>
      <c r="E15" s="12" t="s">
        <v>35</v>
      </c>
      <c r="F15" s="12" t="s">
        <v>36</v>
      </c>
      <c r="G15" s="20">
        <v>1</v>
      </c>
      <c r="H15" s="20">
        <f>VLOOKUP(G15,[1]Hoja2!$A$2:$B$21,2,FALSE)</f>
        <v>9.9920072216264108E-16</v>
      </c>
      <c r="I15" s="12" t="s">
        <v>37</v>
      </c>
      <c r="J15" s="12" t="s">
        <v>38</v>
      </c>
    </row>
    <row r="16" spans="1:10" ht="216" customHeight="1">
      <c r="A16" s="30"/>
      <c r="B16" s="19" t="s">
        <v>19</v>
      </c>
      <c r="C16" s="19" t="s">
        <v>39</v>
      </c>
      <c r="D16" s="19" t="s">
        <v>21</v>
      </c>
      <c r="E16" s="12" t="s">
        <v>40</v>
      </c>
      <c r="F16" s="12" t="s">
        <v>41</v>
      </c>
      <c r="G16" s="20">
        <v>1</v>
      </c>
      <c r="H16" s="20">
        <f>VLOOKUP(G16,[1]Hoja2!$A$2:$B$21,2,FALSE)</f>
        <v>9.9920072216264108E-16</v>
      </c>
      <c r="I16" s="14" t="s">
        <v>42</v>
      </c>
      <c r="J16" s="12" t="s">
        <v>43</v>
      </c>
    </row>
    <row r="17" spans="1:10" ht="113.45" customHeight="1">
      <c r="A17" s="30"/>
      <c r="B17" s="19" t="s">
        <v>19</v>
      </c>
      <c r="C17" s="19" t="s">
        <v>20</v>
      </c>
      <c r="D17" s="19" t="s">
        <v>26</v>
      </c>
      <c r="E17" s="12" t="s">
        <v>44</v>
      </c>
      <c r="F17" s="12" t="s">
        <v>45</v>
      </c>
      <c r="G17" s="20">
        <v>0.5</v>
      </c>
      <c r="H17" s="20">
        <f>VLOOKUP(G17,[1]Hoja2!$A$2:$B$21,2,FALSE)</f>
        <v>0.500000000000001</v>
      </c>
      <c r="I17" s="12" t="s">
        <v>46</v>
      </c>
      <c r="J17" s="12" t="s">
        <v>47</v>
      </c>
    </row>
    <row r="18" spans="1:10" ht="105" customHeight="1">
      <c r="A18" s="30"/>
      <c r="B18" s="19" t="s">
        <v>19</v>
      </c>
      <c r="C18" s="19" t="s">
        <v>20</v>
      </c>
      <c r="D18" s="19" t="s">
        <v>26</v>
      </c>
      <c r="E18" s="12" t="s">
        <v>48</v>
      </c>
      <c r="F18" s="15" t="s">
        <v>49</v>
      </c>
      <c r="G18" s="20">
        <v>0.5</v>
      </c>
      <c r="H18" s="20">
        <f>VLOOKUP(G18,'Explicación campos Matriz'!A50:B70,2,FALSE)</f>
        <v>0.500000000000001</v>
      </c>
      <c r="I18" s="12" t="s">
        <v>50</v>
      </c>
      <c r="J18" s="12" t="s">
        <v>51</v>
      </c>
    </row>
    <row r="19" spans="1:10" ht="106.5" customHeight="1">
      <c r="A19" s="31"/>
      <c r="B19" s="19" t="s">
        <v>19</v>
      </c>
      <c r="C19" s="19" t="s">
        <v>20</v>
      </c>
      <c r="D19" s="19" t="s">
        <v>26</v>
      </c>
      <c r="E19" s="12" t="s">
        <v>52</v>
      </c>
      <c r="F19" s="12" t="s">
        <v>53</v>
      </c>
      <c r="G19" s="20">
        <v>0.4</v>
      </c>
      <c r="H19" s="20">
        <f>VLOOKUP(G19,[1]Hoja2!$A$2:$B$21,2,FALSE)</f>
        <v>0.6</v>
      </c>
      <c r="I19" s="12" t="s">
        <v>50</v>
      </c>
      <c r="J19" s="12" t="s">
        <v>54</v>
      </c>
    </row>
    <row r="20" spans="1:10" ht="222" customHeight="1">
      <c r="A20" s="29" t="s">
        <v>55</v>
      </c>
      <c r="B20" s="19" t="s">
        <v>19</v>
      </c>
      <c r="C20" s="19" t="s">
        <v>39</v>
      </c>
      <c r="D20" s="19" t="s">
        <v>26</v>
      </c>
      <c r="E20" s="12" t="s">
        <v>56</v>
      </c>
      <c r="F20" s="26" t="s">
        <v>57</v>
      </c>
      <c r="G20" s="20">
        <v>0.4</v>
      </c>
      <c r="H20" s="20">
        <f>VLOOKUP(G20,[1]Hoja2!$A$2:$B$21,2,FALSE)</f>
        <v>0.6</v>
      </c>
      <c r="I20" s="12" t="s">
        <v>58</v>
      </c>
      <c r="J20" s="12" t="s">
        <v>59</v>
      </c>
    </row>
    <row r="21" spans="1:10" ht="55.5" customHeight="1">
      <c r="A21" s="30"/>
      <c r="B21" s="19" t="s">
        <v>19</v>
      </c>
      <c r="C21" s="19" t="s">
        <v>39</v>
      </c>
      <c r="D21" s="19" t="s">
        <v>60</v>
      </c>
      <c r="E21" s="1" t="s">
        <v>61</v>
      </c>
      <c r="F21" s="16" t="s">
        <v>62</v>
      </c>
      <c r="G21" s="20">
        <v>0</v>
      </c>
      <c r="H21" s="20">
        <f>VLOOKUP(G21,'Explicación campos Matriz'!A50:B70,2,FALSE)</f>
        <v>1</v>
      </c>
      <c r="I21" s="12" t="s">
        <v>46</v>
      </c>
      <c r="J21" s="1" t="s">
        <v>63</v>
      </c>
    </row>
    <row r="22" spans="1:10" ht="55.5" customHeight="1">
      <c r="A22" s="30"/>
      <c r="B22" s="19" t="s">
        <v>19</v>
      </c>
      <c r="C22" s="19" t="s">
        <v>39</v>
      </c>
      <c r="D22" s="19" t="s">
        <v>26</v>
      </c>
      <c r="E22" s="1" t="s">
        <v>64</v>
      </c>
      <c r="F22" s="16" t="s">
        <v>65</v>
      </c>
      <c r="G22" s="20">
        <v>1</v>
      </c>
      <c r="H22" s="20">
        <f>VLOOKUP(G22,'Explicación campos Matriz'!A50:B70,2,FALSE)</f>
        <v>9.9920072216264108E-16</v>
      </c>
      <c r="I22" s="17" t="s">
        <v>66</v>
      </c>
      <c r="J22" s="1" t="s">
        <v>67</v>
      </c>
    </row>
    <row r="23" spans="1:10" ht="36.950000000000003" customHeight="1">
      <c r="A23" s="30"/>
      <c r="B23" s="19" t="s">
        <v>19</v>
      </c>
      <c r="C23" s="19" t="s">
        <v>20</v>
      </c>
      <c r="D23" s="19" t="s">
        <v>26</v>
      </c>
      <c r="E23" s="1" t="s">
        <v>68</v>
      </c>
      <c r="F23" s="16" t="s">
        <v>69</v>
      </c>
      <c r="G23" s="20">
        <v>1</v>
      </c>
      <c r="H23" s="20">
        <f>VLOOKUP(G23,[1]Hoja2!$A$2:$B$21,2,FALSE)</f>
        <v>9.9920072216264108E-16</v>
      </c>
      <c r="I23" s="14" t="s">
        <v>70</v>
      </c>
      <c r="J23" s="1" t="s">
        <v>71</v>
      </c>
    </row>
    <row r="24" spans="1:10" ht="126" customHeight="1">
      <c r="A24" s="30"/>
      <c r="B24" s="19" t="s">
        <v>72</v>
      </c>
      <c r="C24" s="19" t="s">
        <v>20</v>
      </c>
      <c r="D24" s="28" t="s">
        <v>73</v>
      </c>
      <c r="E24" s="1" t="s">
        <v>74</v>
      </c>
      <c r="F24" s="16" t="s">
        <v>75</v>
      </c>
      <c r="G24" s="20">
        <v>0</v>
      </c>
      <c r="H24" s="20">
        <v>1</v>
      </c>
      <c r="I24" s="12" t="s">
        <v>46</v>
      </c>
      <c r="J24" s="1" t="s">
        <v>76</v>
      </c>
    </row>
    <row r="25" spans="1:10" ht="155.1" customHeight="1">
      <c r="A25" s="30"/>
      <c r="B25" s="19" t="s">
        <v>72</v>
      </c>
      <c r="C25" s="19" t="s">
        <v>20</v>
      </c>
      <c r="D25" s="28" t="s">
        <v>73</v>
      </c>
      <c r="E25" s="1" t="s">
        <v>77</v>
      </c>
      <c r="F25" s="27" t="s">
        <v>78</v>
      </c>
      <c r="G25" s="20">
        <v>0</v>
      </c>
      <c r="H25" s="20">
        <v>1</v>
      </c>
      <c r="I25" s="12" t="s">
        <v>79</v>
      </c>
      <c r="J25" s="1" t="s">
        <v>80</v>
      </c>
    </row>
    <row r="26" spans="1:10" ht="145.5" customHeight="1">
      <c r="A26" s="30"/>
      <c r="B26" s="19" t="s">
        <v>72</v>
      </c>
      <c r="C26" s="19" t="s">
        <v>20</v>
      </c>
      <c r="D26" s="28" t="s">
        <v>73</v>
      </c>
      <c r="E26" s="1" t="s">
        <v>81</v>
      </c>
      <c r="F26" s="1" t="s">
        <v>82</v>
      </c>
      <c r="G26" s="20">
        <v>0</v>
      </c>
      <c r="H26" s="20">
        <v>1</v>
      </c>
      <c r="I26" s="12" t="s">
        <v>83</v>
      </c>
      <c r="J26" s="12" t="s">
        <v>84</v>
      </c>
    </row>
    <row r="27" spans="1:10" ht="93" customHeight="1">
      <c r="A27" s="31"/>
      <c r="B27" s="19" t="s">
        <v>19</v>
      </c>
      <c r="C27" s="19" t="s">
        <v>39</v>
      </c>
      <c r="D27" s="19" t="s">
        <v>85</v>
      </c>
      <c r="E27" s="1" t="s">
        <v>86</v>
      </c>
      <c r="F27" s="16" t="s">
        <v>87</v>
      </c>
      <c r="G27" s="20">
        <v>0.5</v>
      </c>
      <c r="H27" s="20">
        <f>VLOOKUP(G27,[1]Hoja2!$A$2:$B$21,2,FALSE)</f>
        <v>0.500000000000001</v>
      </c>
      <c r="I27" s="14" t="s">
        <v>88</v>
      </c>
      <c r="J27" s="1" t="s">
        <v>89</v>
      </c>
    </row>
    <row r="28" spans="1:10" ht="55.5" customHeight="1">
      <c r="A28" s="6" t="s">
        <v>90</v>
      </c>
      <c r="B28" s="19" t="s">
        <v>19</v>
      </c>
      <c r="C28" s="19" t="s">
        <v>20</v>
      </c>
      <c r="D28" s="19" t="s">
        <v>26</v>
      </c>
      <c r="E28" s="1" t="s">
        <v>91</v>
      </c>
      <c r="F28" s="16" t="s">
        <v>92</v>
      </c>
      <c r="G28" s="20">
        <v>0.5</v>
      </c>
      <c r="H28" s="20">
        <f>VLOOKUP(G28,[1]Hoja2!$A$2:$B$21,2,FALSE)</f>
        <v>0.500000000000001</v>
      </c>
      <c r="I28" s="14" t="s">
        <v>93</v>
      </c>
      <c r="J28" s="1" t="s">
        <v>94</v>
      </c>
    </row>
    <row r="29" spans="1:10" ht="258.95" customHeight="1">
      <c r="A29" s="29" t="s">
        <v>95</v>
      </c>
      <c r="B29" s="19" t="s">
        <v>19</v>
      </c>
      <c r="C29" s="19" t="s">
        <v>39</v>
      </c>
      <c r="D29" s="19" t="s">
        <v>26</v>
      </c>
      <c r="E29" s="12" t="s">
        <v>96</v>
      </c>
      <c r="F29" s="12" t="s">
        <v>97</v>
      </c>
      <c r="G29" s="20">
        <v>0</v>
      </c>
      <c r="H29" s="20">
        <f>VLOOKUP(G29,'Explicación campos Matriz'!A50:B70,2,FALSE)</f>
        <v>1</v>
      </c>
      <c r="I29" s="18" t="s">
        <v>98</v>
      </c>
      <c r="J29" s="12" t="s">
        <v>99</v>
      </c>
    </row>
    <row r="30" spans="1:10" ht="351.6" customHeight="1">
      <c r="A30" s="30"/>
      <c r="B30" s="19" t="s">
        <v>19</v>
      </c>
      <c r="C30" s="19" t="s">
        <v>39</v>
      </c>
      <c r="D30" s="19" t="s">
        <v>26</v>
      </c>
      <c r="E30" s="12" t="s">
        <v>100</v>
      </c>
      <c r="F30" s="12" t="s">
        <v>101</v>
      </c>
      <c r="G30" s="20">
        <v>0</v>
      </c>
      <c r="H30" s="20">
        <f>VLOOKUP(G30,'Explicación campos Matriz'!A50:B70,2,FALSE)</f>
        <v>1</v>
      </c>
      <c r="I30" s="18" t="s">
        <v>102</v>
      </c>
      <c r="J30" s="12" t="s">
        <v>103</v>
      </c>
    </row>
    <row r="31" spans="1:10" ht="111" customHeight="1">
      <c r="A31" s="30"/>
      <c r="B31" s="19" t="s">
        <v>19</v>
      </c>
      <c r="C31" s="19" t="s">
        <v>39</v>
      </c>
      <c r="D31" s="19" t="s">
        <v>26</v>
      </c>
      <c r="E31" s="1" t="s">
        <v>104</v>
      </c>
      <c r="F31" s="1" t="s">
        <v>105</v>
      </c>
      <c r="G31" s="20">
        <v>0</v>
      </c>
      <c r="H31" s="20">
        <f>VLOOKUP(G31,'Explicación campos Matriz'!A50:B70,2,FALSE)</f>
        <v>1</v>
      </c>
      <c r="I31" s="1" t="s">
        <v>106</v>
      </c>
      <c r="J31" s="1" t="s">
        <v>107</v>
      </c>
    </row>
    <row r="32" spans="1:10" ht="147.94999999999999" customHeight="1">
      <c r="A32" s="30"/>
      <c r="B32" s="19" t="s">
        <v>19</v>
      </c>
      <c r="C32" s="19" t="s">
        <v>39</v>
      </c>
      <c r="D32" s="19" t="s">
        <v>108</v>
      </c>
      <c r="E32" s="12" t="s">
        <v>109</v>
      </c>
      <c r="F32" s="12" t="s">
        <v>110</v>
      </c>
      <c r="G32" s="20">
        <v>0.4</v>
      </c>
      <c r="H32" s="20">
        <f>VLOOKUP(G32,'Explicación campos Matriz'!A54:B74,2,FALSE)</f>
        <v>0.6</v>
      </c>
      <c r="I32" s="12" t="s">
        <v>111</v>
      </c>
      <c r="J32" s="15" t="s">
        <v>112</v>
      </c>
    </row>
    <row r="33" spans="1:10" ht="74.099999999999994" customHeight="1">
      <c r="A33" s="31"/>
      <c r="B33" s="19" t="s">
        <v>19</v>
      </c>
      <c r="C33" s="19" t="s">
        <v>39</v>
      </c>
      <c r="D33" s="19" t="s">
        <v>26</v>
      </c>
      <c r="E33" s="12" t="s">
        <v>113</v>
      </c>
      <c r="F33" s="12" t="s">
        <v>114</v>
      </c>
      <c r="G33" s="20">
        <v>0.3</v>
      </c>
      <c r="H33" s="20">
        <f>VLOOKUP(G33,'Explicación campos Matriz'!A55:B75,2,FALSE)</f>
        <v>0.7</v>
      </c>
      <c r="I33" s="12" t="s">
        <v>115</v>
      </c>
      <c r="J33" s="12" t="s">
        <v>116</v>
      </c>
    </row>
  </sheetData>
  <mergeCells count="13">
    <mergeCell ref="G4:J5"/>
    <mergeCell ref="G6:J6"/>
    <mergeCell ref="G7:J7"/>
    <mergeCell ref="G8:J8"/>
    <mergeCell ref="D2:J3"/>
    <mergeCell ref="D4:F5"/>
    <mergeCell ref="D6:F6"/>
    <mergeCell ref="D7:F7"/>
    <mergeCell ref="A12:A19"/>
    <mergeCell ref="A20:A27"/>
    <mergeCell ref="A29:A33"/>
    <mergeCell ref="D8:F8"/>
    <mergeCell ref="A2:C8"/>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7D4072F8-D908-4EAA-BE36-38C7F56BAF59}">
          <x14:formula1>
            <xm:f>'Explicación campos Matriz'!$A$45:$A$48</xm:f>
          </x14:formula1>
          <xm:sqref>A28:A29</xm:sqref>
        </x14:dataValidation>
        <x14:dataValidation type="list" allowBlank="1" showInputMessage="1" showErrorMessage="1" xr:uid="{5B8C5634-F035-41E1-A3E2-CF7F0DB599C0}">
          <x14:formula1>
            <xm:f>'Explicación campos Matriz'!$A$2:$A$9</xm:f>
          </x14:formula1>
          <xm:sqref>D13:D23 D27:D33</xm:sqref>
        </x14:dataValidation>
        <x14:dataValidation type="list" allowBlank="1" showInputMessage="1" showErrorMessage="1" xr:uid="{8A251E56-3201-4335-B269-84F32C31BE69}">
          <x14:formula1>
            <xm:f>'Explicación campos Matriz'!$E$45:$E$46</xm:f>
          </x14:formula1>
          <xm:sqref>C13:C33</xm:sqref>
        </x14:dataValidation>
        <x14:dataValidation type="list" allowBlank="1" showInputMessage="1" showErrorMessage="1" xr:uid="{3EB083DD-703B-4DFB-8DA4-0AEA9478515A}">
          <x14:formula1>
            <xm:f>'Explicación campos Matriz'!$C$45:$C$46</xm:f>
          </x14:formula1>
          <xm:sqref>B13:B33</xm:sqref>
        </x14:dataValidation>
        <x14:dataValidation type="list" allowBlank="1" showInputMessage="1" showErrorMessage="1" xr:uid="{962508E7-CFA7-46B9-AF4D-A08BE93C91DF}">
          <x14:formula1>
            <xm:f>'Explicación campos Matriz'!$A$50:$A$70</xm:f>
          </x14:formula1>
          <xm:sqref>G13:G33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A5706-92DE-458B-BE7E-D7E633585AF1}">
  <dimension ref="A1:E70"/>
  <sheetViews>
    <sheetView topLeftCell="A38" workbookViewId="0">
      <selection activeCell="A45" sqref="A45"/>
    </sheetView>
  </sheetViews>
  <sheetFormatPr defaultColWidth="11.42578125" defaultRowHeight="14.45"/>
  <sheetData>
    <row r="1" spans="1:2">
      <c r="A1" t="s">
        <v>117</v>
      </c>
    </row>
    <row r="2" spans="1:2">
      <c r="A2" t="s">
        <v>60</v>
      </c>
      <c r="B2" t="s">
        <v>118</v>
      </c>
    </row>
    <row r="3" spans="1:2">
      <c r="A3" t="s">
        <v>119</v>
      </c>
      <c r="B3" t="s">
        <v>120</v>
      </c>
    </row>
    <row r="4" spans="1:2">
      <c r="A4" t="s">
        <v>26</v>
      </c>
      <c r="B4" t="s">
        <v>121</v>
      </c>
    </row>
    <row r="5" spans="1:2">
      <c r="A5" t="s">
        <v>21</v>
      </c>
      <c r="B5" t="s">
        <v>122</v>
      </c>
    </row>
    <row r="6" spans="1:2">
      <c r="A6" t="s">
        <v>85</v>
      </c>
      <c r="B6" t="s">
        <v>123</v>
      </c>
    </row>
    <row r="7" spans="1:2">
      <c r="A7" t="s">
        <v>124</v>
      </c>
      <c r="B7" t="s">
        <v>125</v>
      </c>
    </row>
    <row r="8" spans="1:2">
      <c r="A8" t="s">
        <v>126</v>
      </c>
      <c r="B8" t="s">
        <v>127</v>
      </c>
    </row>
    <row r="9" spans="1:2">
      <c r="A9" t="s">
        <v>108</v>
      </c>
      <c r="B9" t="s">
        <v>128</v>
      </c>
    </row>
    <row r="14" spans="1:2" ht="39.6">
      <c r="A14" s="2" t="s">
        <v>129</v>
      </c>
      <c r="B14" t="s">
        <v>130</v>
      </c>
    </row>
    <row r="15" spans="1:2">
      <c r="A15">
        <v>1</v>
      </c>
      <c r="B15" t="s">
        <v>131</v>
      </c>
    </row>
    <row r="16" spans="1:2">
      <c r="A16">
        <v>2</v>
      </c>
      <c r="B16" t="s">
        <v>132</v>
      </c>
    </row>
    <row r="17" spans="1:2">
      <c r="A17">
        <v>3</v>
      </c>
      <c r="B17" t="s">
        <v>133</v>
      </c>
    </row>
    <row r="18" spans="1:2">
      <c r="A18">
        <v>4</v>
      </c>
      <c r="B18" t="s">
        <v>134</v>
      </c>
    </row>
    <row r="19" spans="1:2">
      <c r="A19">
        <v>5</v>
      </c>
      <c r="B19" t="s">
        <v>135</v>
      </c>
    </row>
    <row r="23" spans="1:2" ht="29.1">
      <c r="A23" s="3" t="s">
        <v>136</v>
      </c>
      <c r="B23" t="s">
        <v>130</v>
      </c>
    </row>
    <row r="24" spans="1:2">
      <c r="A24">
        <v>1</v>
      </c>
      <c r="B24" t="s">
        <v>137</v>
      </c>
    </row>
    <row r="25" spans="1:2">
      <c r="A25">
        <v>2</v>
      </c>
      <c r="B25" t="s">
        <v>138</v>
      </c>
    </row>
    <row r="26" spans="1:2">
      <c r="A26">
        <v>3</v>
      </c>
      <c r="B26" t="s">
        <v>139</v>
      </c>
    </row>
    <row r="27" spans="1:2">
      <c r="A27">
        <v>4</v>
      </c>
      <c r="B27" t="s">
        <v>140</v>
      </c>
    </row>
    <row r="28" spans="1:2">
      <c r="A28">
        <v>5</v>
      </c>
      <c r="B28" t="s">
        <v>141</v>
      </c>
    </row>
    <row r="31" spans="1:2" ht="29.1">
      <c r="A31" s="3" t="s">
        <v>142</v>
      </c>
      <c r="B31" t="s">
        <v>130</v>
      </c>
    </row>
    <row r="32" spans="1:2">
      <c r="A32">
        <v>2</v>
      </c>
      <c r="B32" t="s">
        <v>143</v>
      </c>
    </row>
    <row r="33" spans="1:5">
      <c r="A33">
        <v>3</v>
      </c>
      <c r="B33" t="s">
        <v>143</v>
      </c>
    </row>
    <row r="34" spans="1:5">
      <c r="A34">
        <v>4</v>
      </c>
      <c r="B34" t="s">
        <v>143</v>
      </c>
    </row>
    <row r="35" spans="1:5">
      <c r="A35">
        <v>5</v>
      </c>
      <c r="B35" t="s">
        <v>144</v>
      </c>
    </row>
    <row r="36" spans="1:5">
      <c r="A36">
        <v>6</v>
      </c>
      <c r="B36" t="s">
        <v>145</v>
      </c>
    </row>
    <row r="37" spans="1:5">
      <c r="A37">
        <v>7</v>
      </c>
      <c r="B37" t="s">
        <v>145</v>
      </c>
    </row>
    <row r="38" spans="1:5">
      <c r="A38">
        <v>8</v>
      </c>
      <c r="B38" t="s">
        <v>146</v>
      </c>
    </row>
    <row r="39" spans="1:5">
      <c r="A39">
        <v>9</v>
      </c>
      <c r="B39" t="s">
        <v>146</v>
      </c>
    </row>
    <row r="40" spans="1:5">
      <c r="A40">
        <v>10</v>
      </c>
      <c r="B40" t="s">
        <v>146</v>
      </c>
    </row>
    <row r="44" spans="1:5">
      <c r="A44" t="s">
        <v>147</v>
      </c>
      <c r="C44" t="s">
        <v>148</v>
      </c>
      <c r="E44" t="s">
        <v>149</v>
      </c>
    </row>
    <row r="45" spans="1:5">
      <c r="A45" t="s">
        <v>150</v>
      </c>
      <c r="C45" t="s">
        <v>72</v>
      </c>
      <c r="E45" t="s">
        <v>20</v>
      </c>
    </row>
    <row r="46" spans="1:5">
      <c r="A46" t="s">
        <v>55</v>
      </c>
      <c r="C46" t="s">
        <v>19</v>
      </c>
      <c r="E46" t="s">
        <v>39</v>
      </c>
    </row>
    <row r="47" spans="1:5">
      <c r="A47" t="s">
        <v>90</v>
      </c>
    </row>
    <row r="48" spans="1:5">
      <c r="A48" t="s">
        <v>95</v>
      </c>
    </row>
    <row r="50" spans="1:2">
      <c r="A50" s="4">
        <v>0</v>
      </c>
      <c r="B50" s="4">
        <v>1</v>
      </c>
    </row>
    <row r="51" spans="1:2">
      <c r="A51" s="4">
        <v>0.05</v>
      </c>
      <c r="B51" s="4">
        <v>0.95</v>
      </c>
    </row>
    <row r="52" spans="1:2">
      <c r="A52" s="4">
        <v>0.1</v>
      </c>
      <c r="B52" s="4">
        <v>0.9</v>
      </c>
    </row>
    <row r="53" spans="1:2">
      <c r="A53" s="4">
        <v>0.15</v>
      </c>
      <c r="B53" s="4">
        <v>0.85</v>
      </c>
    </row>
    <row r="54" spans="1:2">
      <c r="A54" s="4">
        <v>0.2</v>
      </c>
      <c r="B54" s="4">
        <v>0.8</v>
      </c>
    </row>
    <row r="55" spans="1:2">
      <c r="A55" s="4">
        <v>0.25</v>
      </c>
      <c r="B55" s="4">
        <v>0.75</v>
      </c>
    </row>
    <row r="56" spans="1:2">
      <c r="A56" s="4">
        <v>0.3</v>
      </c>
      <c r="B56" s="4">
        <v>0.7</v>
      </c>
    </row>
    <row r="57" spans="1:2">
      <c r="A57" s="4">
        <v>0.35</v>
      </c>
      <c r="B57" s="4">
        <v>0.65</v>
      </c>
    </row>
    <row r="58" spans="1:2">
      <c r="A58" s="4">
        <v>0.4</v>
      </c>
      <c r="B58" s="4">
        <v>0.6</v>
      </c>
    </row>
    <row r="59" spans="1:2">
      <c r="A59" s="4">
        <v>0.45</v>
      </c>
      <c r="B59" s="4">
        <v>0.55000000000000104</v>
      </c>
    </row>
    <row r="60" spans="1:2">
      <c r="A60" s="4">
        <v>0.5</v>
      </c>
      <c r="B60" s="4">
        <v>0.500000000000001</v>
      </c>
    </row>
    <row r="61" spans="1:2">
      <c r="A61" s="4">
        <v>0.55000000000000004</v>
      </c>
      <c r="B61" s="4">
        <v>0.45000000000000101</v>
      </c>
    </row>
    <row r="62" spans="1:2">
      <c r="A62" s="4">
        <v>0.6</v>
      </c>
      <c r="B62" s="4">
        <v>0.40000000000000102</v>
      </c>
    </row>
    <row r="63" spans="1:2">
      <c r="A63" s="4">
        <v>0.65</v>
      </c>
      <c r="B63" s="4">
        <v>0.35000000000000098</v>
      </c>
    </row>
    <row r="64" spans="1:2">
      <c r="A64" s="4">
        <v>0.7</v>
      </c>
      <c r="B64" s="4">
        <v>0.30000000000000099</v>
      </c>
    </row>
    <row r="65" spans="1:2">
      <c r="A65" s="4">
        <v>0.75</v>
      </c>
      <c r="B65" s="4">
        <v>0.250000000000001</v>
      </c>
    </row>
    <row r="66" spans="1:2">
      <c r="A66" s="4">
        <v>0.8</v>
      </c>
      <c r="B66" s="4">
        <v>0.20000000000000101</v>
      </c>
    </row>
    <row r="67" spans="1:2">
      <c r="A67" s="4">
        <v>0.85</v>
      </c>
      <c r="B67" s="4">
        <v>0.15000000000000099</v>
      </c>
    </row>
    <row r="68" spans="1:2">
      <c r="A68" s="4">
        <v>0.9</v>
      </c>
      <c r="B68" s="4">
        <v>0.100000000000001</v>
      </c>
    </row>
    <row r="69" spans="1:2">
      <c r="A69" s="4">
        <v>0.95</v>
      </c>
      <c r="B69" s="4">
        <v>5.0000000000000898E-2</v>
      </c>
    </row>
    <row r="70" spans="1:2">
      <c r="A70" s="4">
        <v>1</v>
      </c>
      <c r="B70" s="4">
        <v>9.9920072216264108E-16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803AB336490BC4BA98EDE3797AB3E99" ma:contentTypeVersion="4" ma:contentTypeDescription="Crear nuevo documento." ma:contentTypeScope="" ma:versionID="08d665858f0d4475f5175a7c7cf1baee">
  <xsd:schema xmlns:xsd="http://www.w3.org/2001/XMLSchema" xmlns:xs="http://www.w3.org/2001/XMLSchema" xmlns:p="http://schemas.microsoft.com/office/2006/metadata/properties" xmlns:ns2="1a6c6317-3194-4412-af4f-e4b52205be6b" xmlns:ns3="7c08faed-86f4-4d59-ae5f-03a874d4c613" targetNamespace="http://schemas.microsoft.com/office/2006/metadata/properties" ma:root="true" ma:fieldsID="62e3371f22c9cae32d156f958807ab31" ns2:_="" ns3:_="">
    <xsd:import namespace="1a6c6317-3194-4412-af4f-e4b52205be6b"/>
    <xsd:import namespace="7c08faed-86f4-4d59-ae5f-03a874d4c61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6c6317-3194-4412-af4f-e4b52205be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c08faed-86f4-4d59-ae5f-03a874d4c613"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376817-620B-4234-9398-FDA071C6C814}"/>
</file>

<file path=customXml/itemProps2.xml><?xml version="1.0" encoding="utf-8"?>
<ds:datastoreItem xmlns:ds="http://schemas.openxmlformats.org/officeDocument/2006/customXml" ds:itemID="{BA491AA2-E7C0-41C8-92D5-30E39E2DED86}"/>
</file>

<file path=customXml/itemProps3.xml><?xml version="1.0" encoding="utf-8"?>
<ds:datastoreItem xmlns:ds="http://schemas.openxmlformats.org/officeDocument/2006/customXml" ds:itemID="{19B7049A-637D-4AFF-99AC-79774A208CB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MARITZA GISELA AYURE AGUILAR</dc:creator>
  <cp:keywords/>
  <dc:description/>
  <cp:lastModifiedBy>CLAUDIA PATRICIA VELASCO</cp:lastModifiedBy>
  <cp:revision/>
  <dcterms:created xsi:type="dcterms:W3CDTF">2021-08-12T20:03:14Z</dcterms:created>
  <dcterms:modified xsi:type="dcterms:W3CDTF">2022-11-25T19:17:57Z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2022-05-06T13:06:47Z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9fca1f46-f858-4061-a12b-d8a914296691</vt:lpwstr>
  </property>
  <property fmtid="{D5CDD505-2E9C-101B-9397-08002B2CF9AE}" pid="8" name="MSIP_Label_4d7dcfcf-2f13-416d-bd85-85e5cda1e908_ContentBits">
    <vt:lpwstr>2</vt:lpwstr>
  </property>
  <property fmtid="{D5CDD505-2E9C-101B-9397-08002B2CF9AE}" pid="9" name="ContentTypeId">
    <vt:lpwstr>0x010100F803AB336490BC4BA98EDE3797AB3E99</vt:lpwstr>
  </property>
</Properties>
</file>