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xr:revisionPtr revIDLastSave="0" documentId="8_{6E84E876-9C00-42B2-8BC7-1796FFB7A8A3}" xr6:coauthVersionLast="47" xr6:coauthVersionMax="47" xr10:uidLastSave="{00000000-0000-0000-0000-000000000000}"/>
  <bookViews>
    <workbookView xWindow="0" yWindow="0" windowWidth="19200" windowHeight="6930" xr2:uid="{00000000-000D-0000-FFFF-FFFF00000000}"/>
  </bookViews>
  <sheets>
    <sheet name="2018" sheetId="1" r:id="rId1"/>
    <sheet name="2016" sheetId="2" state="hidden" r:id="rId2"/>
  </sheets>
  <definedNames>
    <definedName name="_xlnm.Print_Titles" localSheetId="0">'2018'!$8:$8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 l="1"/>
  <c r="K43" i="1" l="1"/>
  <c r="K42" i="1"/>
  <c r="K39" i="1"/>
  <c r="K38" i="1"/>
  <c r="K9" i="1" l="1"/>
  <c r="K37" i="1"/>
  <c r="K36" i="1"/>
  <c r="K35" i="1"/>
  <c r="K33" i="1"/>
  <c r="K32" i="1"/>
  <c r="K31" i="1"/>
  <c r="K30" i="1"/>
  <c r="K29" i="1"/>
  <c r="K28" i="1"/>
  <c r="K27" i="1"/>
  <c r="K26" i="1"/>
  <c r="K25" i="1"/>
  <c r="K24" i="1"/>
  <c r="K23" i="1"/>
  <c r="K22" i="1"/>
  <c r="K21" i="1"/>
  <c r="K20" i="1"/>
  <c r="K19" i="1"/>
  <c r="K18" i="1"/>
  <c r="K17" i="1"/>
  <c r="K16" i="1"/>
  <c r="K15" i="1"/>
  <c r="K14" i="1"/>
  <c r="K13" i="1"/>
  <c r="K12" i="1"/>
  <c r="K11" i="1"/>
  <c r="K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MATILDE ARIAS GOMEZ</author>
    <author>Admin</author>
    <author>OneScreen</author>
  </authors>
  <commentList>
    <comment ref="F8" authorId="0" shapeId="0" xr:uid="{00000000-0006-0000-0000-000001000000}">
      <text>
        <r>
          <rPr>
            <sz val="9"/>
            <color indexed="81"/>
            <rFont val="Tahoma"/>
            <family val="2"/>
          </rPr>
          <t xml:space="preserve">Indicar las actividades a realizar para eliminar la causa raíz, prevenir que se vuelvan a presentar estas situaciones.
Las actividades deben permitir evidenciar la efectividad de las acciones.
</t>
        </r>
      </text>
    </comment>
    <comment ref="G8" authorId="0" shapeId="0" xr:uid="{00000000-0006-0000-0000-000002000000}">
      <text>
        <r>
          <rPr>
            <sz val="9"/>
            <color indexed="81"/>
            <rFont val="Tahoma"/>
            <family val="2"/>
          </rPr>
          <t xml:space="preserve">Soporte o entregable derivado de las actividades a realizar
</t>
        </r>
      </text>
    </comment>
    <comment ref="H8" authorId="0" shapeId="0" xr:uid="{00000000-0006-0000-0000-000003000000}">
      <text>
        <r>
          <rPr>
            <sz val="9"/>
            <color indexed="81"/>
            <rFont val="Tahoma"/>
            <family val="2"/>
          </rPr>
          <t xml:space="preserve">Soporte o entregable derivado de las actividades a realizar
</t>
        </r>
      </text>
    </comment>
    <comment ref="J8" authorId="0" shapeId="0" xr:uid="{00000000-0006-0000-0000-000004000000}">
      <text>
        <r>
          <rPr>
            <sz val="9"/>
            <color indexed="81"/>
            <rFont val="Tahoma"/>
            <family val="2"/>
          </rPr>
          <t>No debe ser superior a un año y permitir avances antes de la nueva visita de la Contraloría</t>
        </r>
      </text>
    </comment>
    <comment ref="K8" authorId="1" shapeId="0" xr:uid="{00000000-0006-0000-0000-000005000000}">
      <text>
        <r>
          <rPr>
            <b/>
            <sz val="9"/>
            <color indexed="81"/>
            <rFont val="Tahoma"/>
            <family val="2"/>
          </rPr>
          <t>Admin:</t>
        </r>
        <r>
          <rPr>
            <sz val="9"/>
            <color indexed="81"/>
            <rFont val="Tahoma"/>
            <family val="2"/>
          </rPr>
          <t xml:space="preserve">
lo calcula automáticamente el SIRECI</t>
        </r>
      </text>
    </comment>
    <comment ref="J24" authorId="1" shapeId="0" xr:uid="{00000000-0006-0000-0000-000006000000}">
      <text>
        <r>
          <rPr>
            <b/>
            <sz val="9"/>
            <color indexed="81"/>
            <rFont val="Tahoma"/>
            <family val="2"/>
          </rPr>
          <t>Admin:</t>
        </r>
        <r>
          <rPr>
            <sz val="9"/>
            <color indexed="81"/>
            <rFont val="Tahoma"/>
            <family val="2"/>
          </rPr>
          <t xml:space="preserve">
SE VA HASTA ABRIL DE 2020, YA QUE EN ESTE MES SE HARIALA PRIMERA AUTOAUDITORIA DE 2020 </t>
        </r>
      </text>
    </comment>
    <comment ref="I29" authorId="2" shapeId="0" xr:uid="{00000000-0006-0000-0000-000007000000}">
      <text>
        <r>
          <rPr>
            <b/>
            <sz val="9"/>
            <color indexed="81"/>
            <rFont val="Tahoma"/>
            <family val="2"/>
          </rPr>
          <t>OneScreen:</t>
        </r>
        <r>
          <rPr>
            <sz val="9"/>
            <color indexed="81"/>
            <rFont val="Tahoma"/>
            <family val="2"/>
          </rPr>
          <t xml:space="preserve">
Verificar fecha del instructivo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MATILDE ARIAS GOMEZ</author>
    <author>Admin</author>
  </authors>
  <commentList>
    <comment ref="F8" authorId="0" shapeId="0" xr:uid="{00000000-0006-0000-0100-000001000000}">
      <text>
        <r>
          <rPr>
            <sz val="9"/>
            <color indexed="81"/>
            <rFont val="Tahoma"/>
            <family val="2"/>
          </rPr>
          <t xml:space="preserve">Indicar las actividades a realizar para eliminar la causa raiz, prevenir que se vuelvan a presentar estas situaciones.
Las actividades deben permitir evidenciar la efectividad de las acciones.
</t>
        </r>
      </text>
    </comment>
    <comment ref="G8" authorId="0" shapeId="0" xr:uid="{00000000-0006-0000-0100-000002000000}">
      <text>
        <r>
          <rPr>
            <sz val="9"/>
            <color indexed="81"/>
            <rFont val="Tahoma"/>
            <family val="2"/>
          </rPr>
          <t xml:space="preserve">Soporte o entregable derivado de las actividades a realizar
</t>
        </r>
      </text>
    </comment>
    <comment ref="H8" authorId="0" shapeId="0" xr:uid="{00000000-0006-0000-0100-000003000000}">
      <text>
        <r>
          <rPr>
            <sz val="9"/>
            <color indexed="81"/>
            <rFont val="Tahoma"/>
            <family val="2"/>
          </rPr>
          <t xml:space="preserve">Soporte o entregable derivado de las actividades a realizar
</t>
        </r>
      </text>
    </comment>
    <comment ref="J8" authorId="0" shapeId="0" xr:uid="{00000000-0006-0000-0100-000004000000}">
      <text>
        <r>
          <rPr>
            <sz val="9"/>
            <color indexed="81"/>
            <rFont val="Tahoma"/>
            <family val="2"/>
          </rPr>
          <t>No debe ser superior a un año y permitir avances antes de la nueva visita de la Contraloria</t>
        </r>
      </text>
    </comment>
    <comment ref="K8" authorId="1" shapeId="0" xr:uid="{00000000-0006-0000-0100-000005000000}">
      <text>
        <r>
          <rPr>
            <b/>
            <sz val="9"/>
            <color indexed="81"/>
            <rFont val="Tahoma"/>
            <family val="2"/>
          </rPr>
          <t>Admin:</t>
        </r>
        <r>
          <rPr>
            <sz val="9"/>
            <color indexed="81"/>
            <rFont val="Tahoma"/>
            <family val="2"/>
          </rPr>
          <t xml:space="preserve">
lo calcula automáticamente el SIRECI</t>
        </r>
      </text>
    </comment>
  </commentList>
</comments>
</file>

<file path=xl/sharedStrings.xml><?xml version="1.0" encoding="utf-8"?>
<sst xmlns="http://schemas.openxmlformats.org/spreadsheetml/2006/main" count="249" uniqueCount="140">
  <si>
    <t>FORMATO  TRANSMISIÓN SIRECI</t>
  </si>
  <si>
    <t xml:space="preserve"> SUSCRIPCIÓN  PLANES DE MEJORAMIENTO </t>
  </si>
  <si>
    <t>Entidad:  La Previsora S.A. Compañía de Seguros</t>
  </si>
  <si>
    <t>Representante Legal:  Silvia Reyes Acevedo ;   NIT: 860.002.400-2</t>
  </si>
  <si>
    <t>Modalidad de Auditoría:  Financiera de la Previsora S.A., Compañía de Seguros</t>
  </si>
  <si>
    <t>Fecha de Suscripción:   09-01-2020</t>
  </si>
  <si>
    <t>Fecha de Evaluación: vigencia 2018</t>
  </si>
  <si>
    <t xml:space="preserve">No. consecutivo hallazgo </t>
  </si>
  <si>
    <t>Código hallazgo</t>
  </si>
  <si>
    <t>Descripción hallazgo                          ( máximo 390 caracteres)</t>
  </si>
  <si>
    <t>Tipo de hallazgo</t>
  </si>
  <si>
    <t>Causa del hallazgo</t>
  </si>
  <si>
    <t>Actividades / Descripción</t>
  </si>
  <si>
    <t>Actividades / Unidad de medida</t>
  </si>
  <si>
    <t>Actividades / cantidad Unidad de medida</t>
  </si>
  <si>
    <t>Fecha iniciación Metas</t>
  </si>
  <si>
    <t>Fecha terminación Metas</t>
  </si>
  <si>
    <t xml:space="preserve">Plazo en semanas de las Meta </t>
  </si>
  <si>
    <t>Responsable</t>
  </si>
  <si>
    <t>Tipo</t>
  </si>
  <si>
    <t>NA</t>
  </si>
  <si>
    <t>Bienes en uso: Al cierre de la vigencia 2018, La Compañía registró 3.575 bienes de las cuentas Edificios, Muebles y Equipos de Comunicación, que  conforman el grupo contable de Propiedad, Planta y Equipo, los cuales a esta fecha se hallan totalmente depreciados, pero aún en uso.</t>
  </si>
  <si>
    <t>A</t>
  </si>
  <si>
    <t xml:space="preserve">Al cierre de 31 de diciembre de 2018, La Compañía debió revisar el valor residual como la vida útil de los  bienes totalmente depreciados y definir la metodología,a fin de realizar una estimación de estos conceptos.
</t>
  </si>
  <si>
    <t>1. Descargar del aplicativo Levin la base de datos de activos fijos para validar y ajustar las vidas útiles y la depreciación</t>
  </si>
  <si>
    <t>Reporte</t>
  </si>
  <si>
    <t xml:space="preserve">Subgerencia de Recursos Físicos
</t>
  </si>
  <si>
    <t>Hallazgo 2018</t>
  </si>
  <si>
    <t xml:space="preserve">2. Remitir al proveedor de la Herramienta de activos fijos, la base con la nueva vida útil estimada y el cálculo de depreciación; con el  fin que dicho proveedor  cargue los nuevos cálculos de las vidas útiles en la herramienta y pueda generarse la información actualizada. </t>
  </si>
  <si>
    <t>3. Documentar en la matriz de Riesgos y Controles, un control anual de revisión de las vidas útiles de los bienes totalmente depreciados.</t>
  </si>
  <si>
    <t>Matriz Riesgo</t>
  </si>
  <si>
    <t>4. Documentar los ajustes realizados de la vida útil en los memorandos técnicos de revisión y análisis de vida útil y deterioro que se elaboran al final de cada ejercicio.</t>
  </si>
  <si>
    <t>Memorando</t>
  </si>
  <si>
    <t xml:space="preserve">1
</t>
  </si>
  <si>
    <t>Subgerencia de Recursos Físicos</t>
  </si>
  <si>
    <t>N/A</t>
  </si>
  <si>
    <t>En cuanto al cálculo de la reserva de prima no  devengada para el ramo de vida grupo y grupo deudores de facturación mensual vencida, no incluyen todas las pólizas expedidas por la compañía, solo contempla para el mes de dic 2018 las correspondientes al FNA - grupo deudores. Policía Nacional - Min Defensa en vida grupo.</t>
  </si>
  <si>
    <t>Dificultad en identificar las pólizas con facturación mensual vencida al momento del cálculo de la reserva de prima no devengada.</t>
  </si>
  <si>
    <t>1.  Identificar mensualmente el 100% de las pólizas que tengan facturación mensual vencida.
2.  Realizar mensualmente el cálculo de la reserva de forma manual en el cierre financiero del mes e incluir esta actividad dentro del proceso de cierre de reservas (para su formalización).</t>
  </si>
  <si>
    <t>Archivo en Excel con el cálculo de la reserva.</t>
  </si>
  <si>
    <t>Gerencia de Actuaría y Gerencia de Patrimoniales y vida.</t>
  </si>
  <si>
    <t>3. Con el fin de optimizar las actividades 1 y 2 se realizará un requerimiento tecnológico a efectos de determinar si es viable que el sistema identifique y calcule la reserva en el cierre mensual de reservas.</t>
  </si>
  <si>
    <t>Documento con el requerimiento tecnológico.</t>
  </si>
  <si>
    <t>Se observa que la certificación del actuario responsable para el mes de diciembre de 2018, no reportó información con la reserva por desviación de siniestralidad del ramo Terremoto.</t>
  </si>
  <si>
    <t>Exclusión en la certificación de la reserva de desviación de siniestralidad del ramo de terremoto.</t>
  </si>
  <si>
    <t xml:space="preserve">1. Compra e implementación del modelo seleccionado, RMS, para el cálculo tanto de la reserva de riesgos en curso como para el de reserva catastrófica (anteriormente llamada reserva de desviación de siniestralidad).
</t>
  </si>
  <si>
    <t>Contrato</t>
  </si>
  <si>
    <t>Gerencia de Riesgos/ Actuario Responsable</t>
  </si>
  <si>
    <t>2. Certificar el uso del modelo de suficiencia de la reserva catastrófica del ramo de terremoto.</t>
  </si>
  <si>
    <t>Certificación del actuario responsable</t>
  </si>
  <si>
    <t>Al comparar los valores certificados por el actuario responsable en el mes de diciembre de 2018, con los saldos registrados en contabilidad a esta misma fecha, se observa que el valor de la reserva correspondiente al reaseguro por concepto IBRN difiere del valor registrado contablemente.</t>
  </si>
  <si>
    <t>Ausencia de un control de chequeo frente a un posible error humano en la transcripción de la información.</t>
  </si>
  <si>
    <t>1. Documentar en la matriz de riesgos y controles del proceso actuarial, un control dual que permita validar que los datos reportados en la certificación del actuario responsable, coincidan con lo registrado en las cuentas contables.</t>
  </si>
  <si>
    <t>Inclusión del control en la matriz de riesgos y controles.</t>
  </si>
  <si>
    <t>El cálculo de la reserva de prima no devengada por reasegurador se realizó con base en la producción del año anterior no póliza a póliza y amparo por amparo.  De acuerdo con lo que se interpreta de la certificación del actuario responsable al mes de diciembre de 2018.</t>
  </si>
  <si>
    <t>La certificación del actuario responsable de la reserva de prima no devengada da lugar a varias interpretaciones, restándole precisión a la misma.</t>
  </si>
  <si>
    <t>1. Incluir dentro de la certificación del actuario responsable al corte del mes de diciembre de 2019, una observación en la cual se aclare la metodología del cálculo de la reserva de prima no devenga para el mes de diciembre del año 2018 y en adelante.</t>
  </si>
  <si>
    <t>Gerencia de Actuaría/ Actuario Responsable</t>
  </si>
  <si>
    <t>No hay consistencia en la información de La Previsora en cuanto al número de procesos que se adelantan en su contra o donde es vinculada, lo cual generó incertidumbre en la cuenta de siniestros avisados y no avisados. Falta de oportunidad en el registro de los siniestros a la notificación de los procesos judiciales en los cuales es llamada en garantía La Previsora.</t>
  </si>
  <si>
    <t>1. No existencia de una única fuente de data de litigios ni herramienta tecnológica que soportara el modelo operativo y seguimiento.
3. No contar con modelo de gestión operativa y una estructura  organizacional adecuada. 
4. Falta de un procedimiento de seguimiento a la oportuna radicación de siniestros, derivados de los litigios notificados a la Compañía.</t>
  </si>
  <si>
    <t>1. Contratar una consultoría para definir un nuevo modelo operativo de gestión de procesos judiciales.</t>
  </si>
  <si>
    <t>Contrato 042 de 2017</t>
  </si>
  <si>
    <t>Gerencia de Litigios</t>
  </si>
  <si>
    <t>2. Implementar el nuevo modelo de gestión operativa, desarrollado por la consultoría objeto del Contrato 042 de 2017.</t>
  </si>
  <si>
    <t>Acta de  Junta Directiva</t>
  </si>
  <si>
    <t>3. Implementar el nuevo software "Litisoft" para la administración de litigios.
3.1 Alistamiento de la data.
3.1. Migración de la data.
3.3. Validación de la data por parte de los abogados internos y externos.</t>
  </si>
  <si>
    <t xml:space="preserve">Confirmación de la migración de la data de procesos judiciales </t>
  </si>
  <si>
    <t>4. Ejecución del proyecto Data - Trust, con el cual se validan las reservas de todos los procesos judiciales en los que la Compañía es parte, notificados hasta el 26 de noviembre de 2018.</t>
  </si>
  <si>
    <t>Informe del resultado final del proyecto</t>
  </si>
  <si>
    <t>5. Definir e implementar métodos y procedimientos de seguimiento y control para la oportuna radicación de las reservas de litigios</t>
  </si>
  <si>
    <t>Manuales e instructivos de la Gerencia de Litigios</t>
  </si>
  <si>
    <t>6. Definir e implementar un modelo de autoauditorias, para poder hacer seguimiento y control posterior a los procesos más críticos de la Gerencia de Litigios</t>
  </si>
  <si>
    <t>Anexo de modelo y metodología de las autoauditorias al Manual de la Gerencia de Litigios.</t>
  </si>
  <si>
    <t xml:space="preserve">Revelaciones de Activos: La Compañía no  reveló en los estados financieros a 31 de diciembre de 2018, las restricciones sobre los bienes inmuebles que se encuentran embargados o hipotecados y la oficina jurídica no presento información al respecto. </t>
  </si>
  <si>
    <t>Se presentan deficiencias en el análisis de información con relación de los bienes embargados e hipotecados para tomar decisiones de registro contable y gestión procesos judiciales.</t>
  </si>
  <si>
    <t>1. Se efectuará el levantamiento de la información de los embargos e hipotecas que tengan los inmuebles de La Compañía con base en los certificados de libertad y tradición y se parametrizará en el aplicativo Levin Assets los campos para la identificación de los estados de los activos (embargado/hipotecado) y se remitirá a procesos judiciales y la Gerencia Contable y Tributaria.</t>
  </si>
  <si>
    <t>Reportes</t>
  </si>
  <si>
    <t>2. Documentar en la matriz de riesgos y controles el control de revisión anual del levantamiento de la información de los bienes con base en los certificados de libertad y tradición.</t>
  </si>
  <si>
    <t>Matriz de Riesgo</t>
  </si>
  <si>
    <t>3. Coordinar con  la Gerencia de Innovación y Procesos el ajuste y/o documentación de un nuevo Flujograma que permita identificar, controlar y hacer seguimiento a las medidas cautelares o  limitaciones al dominio que tengan los inmuebles de la Compañía.</t>
  </si>
  <si>
    <t>Flujograma</t>
  </si>
  <si>
    <t xml:space="preserve">Subgerencia de Recursos Físicos
Gerencia de Litigios
</t>
  </si>
  <si>
    <t>Registro Contable Provisión Procesos Judiciales. Subestimación de las cuentas 2820 y su contrapartida la 5368 provisión y litigios, debido al no reconocimiento y registro contable de los efectos de la decisión judicial que condena a Previsora, por falta de coordinación interinstitucional entre las áreas contable y jurídica.</t>
  </si>
  <si>
    <t>No contar con un procedimiento de constitución de provisiones y seguimiento de aquellos casos que deban ser provisionados contablemente por no obedecer al giro ordinario del negocio.</t>
  </si>
  <si>
    <t>Incluir en el manual de procesos judiciales un anexo que regule el proceso de creación y registro de las provisiones contables de manera oportuna.</t>
  </si>
  <si>
    <t xml:space="preserve">Manual de la Gerencia de Litigios.  </t>
  </si>
  <si>
    <t>"La Compañía suscribió contrato 081 de 2013 para el diseño de una plataforma para el manejo de los procesos judiciales  y expedición de pólizas como se observa en la necesidad del contrato. Para ello invirtió recursos tendientes a fortalecer el área la cual es considerada critica. Al no obtener los resultados esperados en cuanto a procesos judiciales, realizo otro proyecto."</t>
  </si>
  <si>
    <t>D</t>
  </si>
  <si>
    <t>Presunta falta de planeación y supervisión contractual.</t>
  </si>
  <si>
    <t>Establecer mediante instructivo Gestión de Requerimiento de Sistemas de Información IN-088, las políticas, procedimientos, acuerdos de niveles de servicio, y formatos para la atención de requerimientos de los sistemas de información.</t>
  </si>
  <si>
    <t xml:space="preserve">Instructivo IN-088 </t>
  </si>
  <si>
    <t>Gerencia de Tecnología</t>
  </si>
  <si>
    <t>Diseñar, aprobar y publicar el manual de políticas para la gestión de proyectos MN-127, herramienta que facilita a la compañía una metodología para ejercer su liderazgo en la función de establecer los lineamientos para la gestión de proyectos y el logro de los objetivos establecidos.</t>
  </si>
  <si>
    <t>Manual MN-127</t>
  </si>
  <si>
    <t>Gerencia de Planeación</t>
  </si>
  <si>
    <t>Diseñar, aprobar y publicar los manuales de Contratación MN-117 y Supervisión MN-141, los cuales buscan garantizar el cumplimiento de la normatividad aplicable a la compañía y los principios que rigen la actividad contractual, así como facilitar la labor de supervisión.</t>
  </si>
  <si>
    <t>Manual MN-117</t>
  </si>
  <si>
    <t>Gerencia de Contratación</t>
  </si>
  <si>
    <t>Manual MN 141</t>
  </si>
  <si>
    <t>Crear el Grupo de Adquisición de Bienes y Servicios, así como el Comité de Contratación, que fortalecen el seguimiento del Plan Anual de Adquisiciones y tienen como finalidad  el lograr mayor eficiencia  en el trámite contractual desde la etapa de planeación.</t>
  </si>
  <si>
    <t>Resolución 004-2017 y Resolución 003-2017</t>
  </si>
  <si>
    <t>Secretaría General y Gerencia de Contratación</t>
  </si>
  <si>
    <t>No inclusión de todos los procesos judiciales en la rendición de la Cuenta Anual Consolidada de la Vigencia 2018, situación que se origina por debilidades de los mecanismos de control y conlleva a que la información no sea confiable.</t>
  </si>
  <si>
    <t>No existencia de una única fuente de data de litigios y no contar con una herramienta tecnológica que nos permitiera control y seguimiento.</t>
  </si>
  <si>
    <t xml:space="preserve">1. Puesta en producción del aplicativo de administración de litigios Litisoft. </t>
  </si>
  <si>
    <t>Acta de puesta en Producción de Litisoft.</t>
  </si>
  <si>
    <t>2. Dar inicio al proyecto Data - Trust, con el cual se validará la vigencia o terminación de todos los litigios en los cuales Compañía esta vinculada.</t>
  </si>
  <si>
    <t>3. Solicitar al proveedor de la herramienta Litisoft, el diseño de un informe que contenga los mismos campos que los requeridos por SIRECI, para evitar inconsistencias en la información en el reporte remitido.</t>
  </si>
  <si>
    <t>Acta de entrega del informe.</t>
  </si>
  <si>
    <t>No se evidencia en las notas explicativas aclaración del por qué durante el segundo año  (2016), se registran movimientos en el Resultado Acumulado del Proceso de Convergencia. 
No se evidencia en las notas claridad sobre los efectos al patrimonio, relacionadas con las cuentas auxiliares que componen el rubro OTROS AL PATRIMONIO NETO</t>
  </si>
  <si>
    <t>La deficiencia referida es atribuible a debilidades en los mecanismos de control interno contable, afectando la calidad de la información contable puesta a disposición de los diversos usuarios.</t>
  </si>
  <si>
    <t>Para efectos de mejorar los estándares de efectividad en las revelaciones de las Notas a los Estados Financieros, se elaborará anualmente un cuadro control por cada ítem de los Estados Financieros, donde se evidencie la revisión y cumplimiento de la revelación, o explicación del porqué no se revela, ya sea porque la cuenta no tuvo movimiento o la causa detallada.</t>
  </si>
  <si>
    <t>Cuadro control por rubro</t>
  </si>
  <si>
    <t>Gerencia Contable y Tributaria</t>
  </si>
  <si>
    <t>Replanteamiento actividades 2016</t>
  </si>
  <si>
    <t>De acuerdo con el cuadro control, se solicitará a las áreas y sucursales generadoras de la información financiera,  la existencia de aspectos o eventos  relevantes a ser revelados al cierre de cada ejercicio.</t>
  </si>
  <si>
    <t>Notas estados financieros</t>
  </si>
  <si>
    <t>El aplicativo SISE, el cual soporta y debe garantizar la calidad de la información de entrada, que debía ser migada a Bizagi, presenta inconsistencias. También se presentan problemas de codificación en la interfaz entre las herramientas tecnológicas Bizagi y Sise.</t>
  </si>
  <si>
    <t xml:space="preserve">Dificultades en el proceso de migración y calidad en el ingreso de datos
</t>
  </si>
  <si>
    <t>1. Puesta en producción del aplicativo de administración de litigios Litisoft. 
2. Adoptar e implementar el nuevo modelo de gestión operativa, desarrollado por la consultoria objeto del Contrato 042 de 2017 al interior de la Gerencia de Litigios.</t>
  </si>
  <si>
    <t>Gerencia de Procesos Judiciales</t>
  </si>
  <si>
    <t>Por algunas circunstancias  las cuentas puente de recaudo y cobranza  vienen presentando saldos que corresponden a partidas de la vigencia actual  y anteriores. Los saldos no son representativos, pero afectan la realidad económica por cuanto no se registraron oportunamente.</t>
  </si>
  <si>
    <t xml:space="preserve">Deficiencias en el proceso de conciliación de las cuentas puente, así como la legalización de las partidas de dichas cuentas en las fechas pertinentes.
</t>
  </si>
  <si>
    <t>Continuar con la conciliación mensual del  cierre de cobranzas Vs la cuenta 279505ss88888, de manera permanente.</t>
  </si>
  <si>
    <t>Conciliación</t>
  </si>
  <si>
    <t xml:space="preserve">Gerencias Contable y Tributaria y Cartera </t>
  </si>
  <si>
    <t>Mantener y controlar la Conciliación de la cuenta 279505ss99999, se adelantará campaña con las áreas involucradas (generadoras de las partidas) para su aplicación y legalización, a fin de que a cierre de mes, este rubro quede en ceros; de no quedar en ceros, dejar las explicaciones pertinentes y lograr su legalización  en el mes siguiente.</t>
  </si>
  <si>
    <t>Gerencias Contable y Tributaria,  áreas involucradas y  Gerencia de Tecnología de la Información</t>
  </si>
  <si>
    <t>Fecha de Evaluación: Vigencia 2016</t>
  </si>
  <si>
    <t>Descripción hallazgo                          ( maximo 390 caracteres)</t>
  </si>
  <si>
    <r>
      <rPr>
        <b/>
        <sz val="13"/>
        <rFont val="Arial"/>
        <family val="2"/>
      </rPr>
      <t>Hallazgo (2016)</t>
    </r>
    <r>
      <rPr>
        <sz val="13"/>
        <rFont val="Arial"/>
        <family val="2"/>
      </rPr>
      <t xml:space="preserve">
La deficiencia referida es atribuible a debilidades en los mecanismos de control interno contable, afectando la calidad de la información contable puesta a disposición de los diversos usuarios.</t>
    </r>
  </si>
  <si>
    <t>Para efectos de mejorar los estándares de efectividad en las revelaciones de notas a los Estados Financieros, se elaborará anualmente un cuadro control de las revelaciones por  cada ítem de los Estados Financieros, donde se evidencie la revisión y cumplimiento de la revelación, o explicación de porqué no se revela, ya sea porque la cuenta no tuvo movimiento o la causa detallada.</t>
  </si>
  <si>
    <r>
      <rPr>
        <b/>
        <sz val="13"/>
        <rFont val="Arial"/>
        <family val="2"/>
      </rPr>
      <t>Hallazgo (2016)</t>
    </r>
    <r>
      <rPr>
        <sz val="13"/>
        <rFont val="Arial"/>
        <family val="2"/>
      </rPr>
      <t xml:space="preserve">
Deficiencias en el proceso de conciliación de las cuentas puente, así como la legalización de las partidas de dichas cuentas en las fechas pertinentes.
</t>
    </r>
    <r>
      <rPr>
        <b/>
        <sz val="13"/>
        <rFont val="Arial"/>
        <family val="2"/>
      </rPr>
      <t/>
    </r>
  </si>
  <si>
    <t>Continuar con la conciliación mensual del  cierre de cobranzas VS la cuenta 279505ss88888 ,  de manera permanente.</t>
  </si>
  <si>
    <t>Mantener y controlar la Conciliación de la cuenta 279505ss99999, se adelantará campaña con las áreas involucradas (generadosas de las partidas) para su aplicación y legalización, a fin de que a cierre de mes, este rubro quede en ceros; de no quedar en ceros dejar las explicaciones pertinentes y lograr su legalización  en el mes siguiente</t>
  </si>
  <si>
    <t>Dificultades en el proceso de migración y calidad en el ingreso de datos</t>
  </si>
  <si>
    <t>Seguimiento Mensual en la solución de casos en manejo de error en compañía del proveedor y la gerencia de tecnología. Seguimiento mediante acta.</t>
  </si>
  <si>
    <t>Con avances trimestrales, consolidacion de información de base de datos a través de la alimentación de un registro único de procesos judiciales con data en la herramienta para una futura migración.</t>
  </si>
  <si>
    <t>04/18/2017</t>
  </si>
  <si>
    <t>12/31/2019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</si>
</sst>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yyyy\-mm\-dd;@"/>
  </numFmts>
  <fonts count="11">
    <font>
      <sz val="11"/>
      <color theme="1"/>
      <name val="Calibri"/>
      <family val="2"/>
      <scheme val="minor"/>
    </font>
    <font>
      <b/>
      <sz val="12"/>
      <name val="Arial"/>
      <family val="2"/>
    </font>
    <font>
      <sz val="12"/>
      <color theme="1"/>
      <name val="Arial"/>
      <family val="2"/>
    </font>
    <font>
      <sz val="9"/>
      <color indexed="81"/>
      <name val="Tahoma"/>
      <family val="2"/>
    </font>
    <font>
      <b/>
      <sz val="9"/>
      <color indexed="81"/>
      <name val="Tahoma"/>
      <family val="2"/>
    </font>
    <font>
      <b/>
      <sz val="13"/>
      <name val="Arial"/>
      <family val="2"/>
    </font>
    <font>
      <sz val="13"/>
      <name val="Arial"/>
      <family val="2"/>
    </font>
    <font>
      <sz val="13"/>
      <color theme="1"/>
      <name val="Calibri"/>
      <family val="2"/>
      <scheme val="minor"/>
    </font>
    <font>
      <sz val="11"/>
      <color theme="1"/>
      <name val="Calibri"/>
      <family val="2"/>
      <scheme val="minor"/>
    </font>
    <font>
      <sz val="12"/>
      <name val="Arial"/>
      <family val="2"/>
    </font>
    <font>
      <i/>
      <sz val="12"/>
      <name val="Arial"/>
      <family val="2"/>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indexed="9"/>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8" fillId="0" borderId="0" applyFont="0" applyFill="0" applyBorder="0" applyAlignment="0" applyProtection="0"/>
  </cellStyleXfs>
  <cellXfs count="98">
    <xf numFmtId="0" fontId="0" fillId="0" borderId="0" xfId="0"/>
    <xf numFmtId="0" fontId="2" fillId="2" borderId="0" xfId="0" applyFont="1" applyFill="1" applyBorder="1" applyAlignment="1">
      <alignment horizontal="center"/>
    </xf>
    <xf numFmtId="0" fontId="1" fillId="2" borderId="0" xfId="0" applyFont="1" applyFill="1" applyBorder="1" applyAlignment="1">
      <alignment horizontal="center"/>
    </xf>
    <xf numFmtId="0" fontId="5"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5"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7" fillId="5" borderId="1" xfId="0" applyFont="1" applyFill="1" applyBorder="1" applyAlignment="1" applyProtection="1">
      <alignment vertical="center"/>
      <protection locked="0"/>
    </xf>
    <xf numFmtId="0" fontId="7" fillId="0" borderId="1" xfId="0" applyFont="1" applyBorder="1" applyAlignment="1">
      <alignment vertical="center" wrapText="1"/>
    </xf>
    <xf numFmtId="0" fontId="6" fillId="4" borderId="1" xfId="0" applyFont="1" applyFill="1" applyBorder="1" applyAlignment="1">
      <alignment horizontal="justify" vertical="center" wrapText="1"/>
    </xf>
    <xf numFmtId="0" fontId="7" fillId="0" borderId="1" xfId="0" applyFont="1" applyFill="1" applyBorder="1" applyAlignment="1">
      <alignment vertical="center"/>
    </xf>
    <xf numFmtId="0" fontId="0" fillId="0" borderId="1" xfId="0" applyBorder="1"/>
    <xf numFmtId="0" fontId="0" fillId="0" borderId="1" xfId="0" applyBorder="1" applyAlignment="1">
      <alignment horizontal="center" vertical="center"/>
    </xf>
    <xf numFmtId="0" fontId="1" fillId="2" borderId="0" xfId="0" applyFont="1" applyFill="1" applyBorder="1" applyAlignment="1"/>
    <xf numFmtId="17" fontId="1" fillId="2" borderId="0" xfId="0" applyNumberFormat="1" applyFont="1" applyFill="1" applyBorder="1" applyAlignment="1"/>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4" fontId="9" fillId="4" borderId="1"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vertical="center" wrapText="1"/>
    </xf>
    <xf numFmtId="0" fontId="9" fillId="4" borderId="1" xfId="0" applyFont="1" applyFill="1" applyBorder="1" applyAlignment="1">
      <alignment horizontal="center" vertical="center"/>
    </xf>
    <xf numFmtId="0" fontId="9" fillId="0" borderId="2"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2" fillId="0" borderId="0" xfId="0" applyFont="1" applyAlignment="1">
      <alignment horizontal="left" wrapText="1"/>
    </xf>
    <xf numFmtId="0" fontId="2" fillId="0" borderId="0" xfId="0" applyFont="1"/>
    <xf numFmtId="0" fontId="2" fillId="5" borderId="1" xfId="0" applyFont="1" applyFill="1" applyBorder="1" applyAlignment="1" applyProtection="1">
      <alignment vertical="center"/>
      <protection locked="0"/>
    </xf>
    <xf numFmtId="0" fontId="2" fillId="0" borderId="1" xfId="0" applyFont="1" applyBorder="1" applyAlignment="1">
      <alignment vertical="center" wrapText="1"/>
    </xf>
    <xf numFmtId="0" fontId="2" fillId="0" borderId="1" xfId="0" applyFont="1" applyFill="1" applyBorder="1" applyAlignment="1">
      <alignment vertical="center"/>
    </xf>
    <xf numFmtId="0" fontId="2" fillId="0" borderId="0" xfId="0" applyFont="1" applyAlignment="1">
      <alignment horizontal="center" vertical="center" wrapText="1"/>
    </xf>
    <xf numFmtId="0" fontId="1" fillId="2" borderId="0" xfId="0" applyFont="1" applyFill="1" applyBorder="1" applyAlignment="1">
      <alignment horizontal="left" vertical="center"/>
    </xf>
    <xf numFmtId="0" fontId="1" fillId="3" borderId="1"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164" fontId="9" fillId="0" borderId="1" xfId="1" applyFont="1" applyFill="1" applyBorder="1" applyAlignment="1">
      <alignment horizontal="center" vertical="center" wrapText="1"/>
    </xf>
    <xf numFmtId="0" fontId="1" fillId="0" borderId="0" xfId="0" applyFont="1" applyFill="1" applyBorder="1" applyAlignment="1"/>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2" fillId="0" borderId="3" xfId="0" applyFont="1" applyFill="1" applyBorder="1" applyAlignment="1">
      <alignment vertical="center" wrapText="1"/>
    </xf>
    <xf numFmtId="164" fontId="9" fillId="0" borderId="3" xfId="1" applyFont="1" applyFill="1" applyBorder="1" applyAlignment="1">
      <alignment horizontal="center" vertical="center" wrapText="1"/>
    </xf>
    <xf numFmtId="164" fontId="9" fillId="0" borderId="2"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3" xfId="0" applyFont="1" applyBorder="1" applyAlignment="1">
      <alignment horizontal="center"/>
    </xf>
    <xf numFmtId="0" fontId="2" fillId="0" borderId="2" xfId="0" applyFont="1" applyBorder="1" applyAlignment="1">
      <alignment horizontal="center"/>
    </xf>
    <xf numFmtId="165" fontId="9" fillId="0" borderId="3"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9" fillId="4"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2" borderId="0" xfId="0" applyFont="1" applyFill="1" applyBorder="1" applyAlignment="1">
      <alignment horizontal="center" wrapText="1"/>
    </xf>
    <xf numFmtId="0" fontId="9"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10" fillId="6"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9" fillId="0" borderId="1" xfId="0" applyFont="1" applyBorder="1" applyAlignment="1">
      <alignment horizontal="center" vertical="center" wrapText="1"/>
    </xf>
    <xf numFmtId="164" fontId="9" fillId="4" borderId="3" xfId="1" applyFont="1" applyFill="1" applyBorder="1" applyAlignment="1">
      <alignment horizontal="center" vertical="center" wrapText="1"/>
    </xf>
    <xf numFmtId="164" fontId="9" fillId="4" borderId="2" xfId="1" applyFont="1" applyFill="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xf>
    <xf numFmtId="0" fontId="0" fillId="0" borderId="2" xfId="0" applyBorder="1" applyAlignment="1">
      <alignment horizont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 fillId="2" borderId="0" xfId="0" applyFont="1" applyFill="1" applyBorder="1" applyAlignment="1">
      <alignment horizontal="left"/>
    </xf>
    <xf numFmtId="17" fontId="1" fillId="2" borderId="0" xfId="0" applyNumberFormat="1" applyFont="1" applyFill="1" applyBorder="1" applyAlignment="1">
      <alignment horizontal="left"/>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showGridLines="0" tabSelected="1" topLeftCell="D35" zoomScale="70" zoomScaleNormal="70" workbookViewId="0">
      <selection activeCell="G51" sqref="G51"/>
    </sheetView>
  </sheetViews>
  <sheetFormatPr defaultColWidth="10.85546875" defaultRowHeight="15"/>
  <cols>
    <col min="1" max="1" width="14" style="31" customWidth="1"/>
    <col min="2" max="2" width="13.7109375" style="31" customWidth="1"/>
    <col min="3" max="3" width="46.7109375" style="31" customWidth="1"/>
    <col min="4" max="4" width="14.42578125" style="31" customWidth="1"/>
    <col min="5" max="5" width="32.28515625" style="38" customWidth="1"/>
    <col min="6" max="6" width="75.7109375" style="31" customWidth="1"/>
    <col min="7" max="7" width="24.85546875" style="31" customWidth="1"/>
    <col min="8" max="8" width="17.28515625" style="31" customWidth="1"/>
    <col min="9" max="9" width="16" style="31" customWidth="1"/>
    <col min="10" max="10" width="19.7109375" style="31" customWidth="1"/>
    <col min="11" max="11" width="15.28515625" style="31" customWidth="1"/>
    <col min="12" max="12" width="20.28515625" style="31" customWidth="1"/>
    <col min="13" max="13" width="20.28515625" style="35" customWidth="1"/>
    <col min="14" max="14" width="43.5703125" style="30" customWidth="1"/>
    <col min="15" max="16384" width="10.85546875" style="31"/>
  </cols>
  <sheetData>
    <row r="1" spans="1:14" ht="15.75">
      <c r="A1" s="73" t="s">
        <v>0</v>
      </c>
      <c r="B1" s="73"/>
      <c r="C1" s="73"/>
      <c r="D1" s="73"/>
      <c r="E1" s="73"/>
      <c r="F1" s="73"/>
      <c r="G1" s="73"/>
      <c r="H1" s="73"/>
      <c r="I1" s="73"/>
      <c r="J1" s="73"/>
      <c r="K1" s="73"/>
      <c r="L1" s="73"/>
      <c r="M1" s="16"/>
    </row>
    <row r="2" spans="1:14" ht="15.75">
      <c r="A2" s="73" t="s">
        <v>1</v>
      </c>
      <c r="B2" s="73"/>
      <c r="C2" s="73"/>
      <c r="D2" s="73"/>
      <c r="E2" s="73"/>
      <c r="F2" s="73"/>
      <c r="G2" s="73"/>
      <c r="H2" s="73"/>
      <c r="I2" s="73"/>
      <c r="J2" s="73"/>
      <c r="K2" s="73"/>
      <c r="L2" s="73"/>
      <c r="M2" s="16"/>
    </row>
    <row r="3" spans="1:14" ht="15.75">
      <c r="A3" s="14" t="s">
        <v>2</v>
      </c>
      <c r="B3" s="14"/>
      <c r="C3" s="14"/>
      <c r="D3" s="14"/>
      <c r="E3" s="36"/>
      <c r="F3" s="14"/>
      <c r="G3" s="14"/>
      <c r="H3" s="41"/>
      <c r="I3" s="14"/>
      <c r="J3" s="14"/>
      <c r="K3" s="14"/>
      <c r="L3" s="1"/>
      <c r="M3" s="17"/>
    </row>
    <row r="4" spans="1:14" ht="15.75">
      <c r="A4" s="14" t="s">
        <v>3</v>
      </c>
      <c r="B4" s="14"/>
      <c r="C4" s="14"/>
      <c r="D4" s="14"/>
      <c r="E4" s="36"/>
      <c r="F4" s="14"/>
      <c r="G4" s="14"/>
      <c r="H4" s="41"/>
      <c r="I4" s="14"/>
      <c r="J4" s="14"/>
      <c r="K4" s="14"/>
      <c r="L4" s="1"/>
      <c r="M4" s="17"/>
    </row>
    <row r="5" spans="1:14" ht="15.75">
      <c r="A5" s="14" t="s">
        <v>4</v>
      </c>
      <c r="B5" s="14"/>
      <c r="C5" s="14"/>
      <c r="D5" s="14"/>
      <c r="E5" s="36"/>
      <c r="F5" s="14"/>
      <c r="G5" s="14"/>
      <c r="H5" s="14"/>
      <c r="I5" s="14"/>
      <c r="J5" s="14"/>
      <c r="K5" s="14"/>
      <c r="L5" s="1"/>
      <c r="M5" s="17"/>
    </row>
    <row r="6" spans="1:14" ht="15.75">
      <c r="A6" s="15" t="s">
        <v>5</v>
      </c>
      <c r="B6" s="14"/>
      <c r="C6" s="14"/>
      <c r="D6" s="14"/>
      <c r="E6" s="36"/>
      <c r="F6" s="14"/>
      <c r="G6" s="14"/>
      <c r="H6" s="14"/>
      <c r="I6" s="14"/>
      <c r="J6" s="14"/>
      <c r="K6" s="14"/>
      <c r="L6" s="2"/>
      <c r="M6" s="16"/>
    </row>
    <row r="7" spans="1:14" ht="15.75">
      <c r="A7" s="14" t="s">
        <v>6</v>
      </c>
      <c r="B7" s="14"/>
      <c r="C7" s="14"/>
      <c r="D7" s="14"/>
      <c r="E7" s="36"/>
      <c r="F7" s="14"/>
      <c r="G7" s="14"/>
      <c r="H7" s="14"/>
      <c r="I7" s="14"/>
      <c r="J7" s="14"/>
      <c r="K7" s="14"/>
      <c r="L7" s="2"/>
      <c r="M7" s="16"/>
    </row>
    <row r="8" spans="1:14" ht="63">
      <c r="A8" s="18" t="s">
        <v>7</v>
      </c>
      <c r="B8" s="18" t="s">
        <v>8</v>
      </c>
      <c r="C8" s="18" t="s">
        <v>9</v>
      </c>
      <c r="D8" s="18" t="s">
        <v>10</v>
      </c>
      <c r="E8" s="37" t="s">
        <v>11</v>
      </c>
      <c r="F8" s="18" t="s">
        <v>12</v>
      </c>
      <c r="G8" s="18" t="s">
        <v>13</v>
      </c>
      <c r="H8" s="18" t="s">
        <v>14</v>
      </c>
      <c r="I8" s="18" t="s">
        <v>15</v>
      </c>
      <c r="J8" s="18" t="s">
        <v>16</v>
      </c>
      <c r="K8" s="18" t="s">
        <v>17</v>
      </c>
      <c r="L8" s="18" t="s">
        <v>18</v>
      </c>
      <c r="M8" s="18" t="s">
        <v>19</v>
      </c>
    </row>
    <row r="9" spans="1:14" ht="63.75" customHeight="1">
      <c r="A9" s="72">
        <v>1</v>
      </c>
      <c r="B9" s="70" t="s">
        <v>20</v>
      </c>
      <c r="C9" s="74" t="s">
        <v>21</v>
      </c>
      <c r="D9" s="70" t="s">
        <v>22</v>
      </c>
      <c r="E9" s="71" t="s">
        <v>23</v>
      </c>
      <c r="F9" s="44" t="s">
        <v>24</v>
      </c>
      <c r="G9" s="19" t="s">
        <v>25</v>
      </c>
      <c r="H9" s="47">
        <v>1</v>
      </c>
      <c r="I9" s="20">
        <v>43822</v>
      </c>
      <c r="J9" s="20">
        <v>43829</v>
      </c>
      <c r="K9" s="21">
        <f t="shared" ref="K9:K33" si="0">ROUND((+J9-I9)/7,0)</f>
        <v>1</v>
      </c>
      <c r="L9" s="45" t="s">
        <v>26</v>
      </c>
      <c r="M9" s="45" t="s">
        <v>27</v>
      </c>
    </row>
    <row r="10" spans="1:14" ht="98.25" customHeight="1">
      <c r="A10" s="72"/>
      <c r="B10" s="70"/>
      <c r="C10" s="74"/>
      <c r="D10" s="70"/>
      <c r="E10" s="71"/>
      <c r="F10" s="44" t="s">
        <v>28</v>
      </c>
      <c r="G10" s="19" t="s">
        <v>25</v>
      </c>
      <c r="H10" s="47">
        <v>1</v>
      </c>
      <c r="I10" s="20">
        <v>43826</v>
      </c>
      <c r="J10" s="20">
        <v>43921</v>
      </c>
      <c r="K10" s="21">
        <f t="shared" si="0"/>
        <v>14</v>
      </c>
      <c r="L10" s="45" t="s">
        <v>26</v>
      </c>
      <c r="M10" s="45" t="s">
        <v>27</v>
      </c>
    </row>
    <row r="11" spans="1:14" ht="68.25" customHeight="1">
      <c r="A11" s="72"/>
      <c r="B11" s="70"/>
      <c r="C11" s="74"/>
      <c r="D11" s="70"/>
      <c r="E11" s="71"/>
      <c r="F11" s="44" t="s">
        <v>29</v>
      </c>
      <c r="G11" s="19" t="s">
        <v>30</v>
      </c>
      <c r="H11" s="47">
        <v>1</v>
      </c>
      <c r="I11" s="20">
        <v>43839</v>
      </c>
      <c r="J11" s="20">
        <v>44104</v>
      </c>
      <c r="K11" s="21">
        <f t="shared" si="0"/>
        <v>38</v>
      </c>
      <c r="L11" s="45" t="s">
        <v>26</v>
      </c>
      <c r="M11" s="45" t="s">
        <v>27</v>
      </c>
    </row>
    <row r="12" spans="1:14" ht="63" customHeight="1">
      <c r="A12" s="72"/>
      <c r="B12" s="70"/>
      <c r="C12" s="74"/>
      <c r="D12" s="70"/>
      <c r="E12" s="71"/>
      <c r="F12" s="44" t="s">
        <v>31</v>
      </c>
      <c r="G12" s="19" t="s">
        <v>32</v>
      </c>
      <c r="H12" s="47" t="s">
        <v>33</v>
      </c>
      <c r="I12" s="20">
        <v>43842</v>
      </c>
      <c r="J12" s="20">
        <v>44012</v>
      </c>
      <c r="K12" s="21">
        <f t="shared" si="0"/>
        <v>24</v>
      </c>
      <c r="L12" s="45" t="s">
        <v>34</v>
      </c>
      <c r="M12" s="45" t="s">
        <v>27</v>
      </c>
    </row>
    <row r="13" spans="1:14" ht="103.5" customHeight="1">
      <c r="A13" s="76">
        <v>2</v>
      </c>
      <c r="B13" s="66" t="s">
        <v>35</v>
      </c>
      <c r="C13" s="67" t="s">
        <v>36</v>
      </c>
      <c r="D13" s="66" t="s">
        <v>22</v>
      </c>
      <c r="E13" s="67" t="s">
        <v>37</v>
      </c>
      <c r="F13" s="22" t="s">
        <v>38</v>
      </c>
      <c r="G13" s="23" t="s">
        <v>39</v>
      </c>
      <c r="H13" s="23">
        <v>1</v>
      </c>
      <c r="I13" s="20">
        <v>43842</v>
      </c>
      <c r="J13" s="20">
        <v>43921</v>
      </c>
      <c r="K13" s="21">
        <f t="shared" si="0"/>
        <v>11</v>
      </c>
      <c r="L13" s="43" t="s">
        <v>40</v>
      </c>
      <c r="M13" s="45" t="s">
        <v>27</v>
      </c>
    </row>
    <row r="14" spans="1:14" ht="84.75" customHeight="1">
      <c r="A14" s="76"/>
      <c r="B14" s="66"/>
      <c r="C14" s="67"/>
      <c r="D14" s="66"/>
      <c r="E14" s="67"/>
      <c r="F14" s="22" t="s">
        <v>41</v>
      </c>
      <c r="G14" s="23" t="s">
        <v>42</v>
      </c>
      <c r="H14" s="23">
        <v>1</v>
      </c>
      <c r="I14" s="20">
        <v>43832</v>
      </c>
      <c r="J14" s="20">
        <v>43921</v>
      </c>
      <c r="K14" s="21">
        <f t="shared" si="0"/>
        <v>13</v>
      </c>
      <c r="L14" s="43" t="s">
        <v>40</v>
      </c>
      <c r="M14" s="45" t="s">
        <v>27</v>
      </c>
    </row>
    <row r="15" spans="1:14" ht="171.75" customHeight="1">
      <c r="A15" s="76"/>
      <c r="B15" s="64" t="s">
        <v>35</v>
      </c>
      <c r="C15" s="56" t="s">
        <v>43</v>
      </c>
      <c r="D15" s="64" t="s">
        <v>22</v>
      </c>
      <c r="E15" s="77" t="s">
        <v>44</v>
      </c>
      <c r="F15" s="42" t="s">
        <v>45</v>
      </c>
      <c r="G15" s="53" t="s">
        <v>46</v>
      </c>
      <c r="H15" s="24">
        <v>1</v>
      </c>
      <c r="I15" s="20">
        <v>43466</v>
      </c>
      <c r="J15" s="20">
        <v>43830</v>
      </c>
      <c r="K15" s="21">
        <f t="shared" si="0"/>
        <v>52</v>
      </c>
      <c r="L15" s="43" t="s">
        <v>47</v>
      </c>
      <c r="M15" s="45" t="s">
        <v>27</v>
      </c>
      <c r="N15" s="39"/>
    </row>
    <row r="16" spans="1:14" ht="171.75" customHeight="1">
      <c r="A16" s="76"/>
      <c r="B16" s="65"/>
      <c r="C16" s="57"/>
      <c r="D16" s="65"/>
      <c r="E16" s="78"/>
      <c r="F16" s="42" t="s">
        <v>48</v>
      </c>
      <c r="G16" s="25" t="s">
        <v>49</v>
      </c>
      <c r="H16" s="24">
        <v>24</v>
      </c>
      <c r="I16" s="20">
        <v>43466</v>
      </c>
      <c r="J16" s="20">
        <v>44196</v>
      </c>
      <c r="K16" s="21">
        <f t="shared" si="0"/>
        <v>104</v>
      </c>
      <c r="L16" s="43" t="s">
        <v>47</v>
      </c>
      <c r="M16" s="45" t="s">
        <v>27</v>
      </c>
    </row>
    <row r="17" spans="1:13" ht="153.75" customHeight="1">
      <c r="A17" s="76"/>
      <c r="B17" s="24" t="s">
        <v>35</v>
      </c>
      <c r="C17" s="42" t="s">
        <v>50</v>
      </c>
      <c r="D17" s="24" t="s">
        <v>22</v>
      </c>
      <c r="E17" s="42" t="s">
        <v>51</v>
      </c>
      <c r="F17" s="42" t="s">
        <v>52</v>
      </c>
      <c r="G17" s="43" t="s">
        <v>53</v>
      </c>
      <c r="H17" s="24">
        <v>1</v>
      </c>
      <c r="I17" s="20">
        <v>43831</v>
      </c>
      <c r="J17" s="20">
        <v>44012</v>
      </c>
      <c r="K17" s="21">
        <f t="shared" si="0"/>
        <v>26</v>
      </c>
      <c r="L17" s="43" t="s">
        <v>47</v>
      </c>
      <c r="M17" s="45" t="s">
        <v>27</v>
      </c>
    </row>
    <row r="18" spans="1:13" ht="157.5" customHeight="1">
      <c r="A18" s="76"/>
      <c r="B18" s="24" t="s">
        <v>35</v>
      </c>
      <c r="C18" s="42" t="s">
        <v>54</v>
      </c>
      <c r="D18" s="24" t="s">
        <v>22</v>
      </c>
      <c r="E18" s="42" t="s">
        <v>55</v>
      </c>
      <c r="F18" s="42" t="s">
        <v>56</v>
      </c>
      <c r="G18" s="43" t="s">
        <v>49</v>
      </c>
      <c r="H18" s="24">
        <v>1</v>
      </c>
      <c r="I18" s="20">
        <v>43831</v>
      </c>
      <c r="J18" s="20">
        <v>43921</v>
      </c>
      <c r="K18" s="21">
        <f t="shared" si="0"/>
        <v>13</v>
      </c>
      <c r="L18" s="43" t="s">
        <v>57</v>
      </c>
      <c r="M18" s="45" t="s">
        <v>27</v>
      </c>
    </row>
    <row r="19" spans="1:13" ht="72.75" customHeight="1">
      <c r="A19" s="75">
        <v>3</v>
      </c>
      <c r="B19" s="70" t="s">
        <v>35</v>
      </c>
      <c r="C19" s="74" t="s">
        <v>58</v>
      </c>
      <c r="D19" s="72" t="s">
        <v>22</v>
      </c>
      <c r="E19" s="71" t="s">
        <v>59</v>
      </c>
      <c r="F19" s="44" t="s">
        <v>60</v>
      </c>
      <c r="G19" s="19" t="s">
        <v>61</v>
      </c>
      <c r="H19" s="19">
        <v>1</v>
      </c>
      <c r="I19" s="20">
        <v>42843</v>
      </c>
      <c r="J19" s="20">
        <v>42872</v>
      </c>
      <c r="K19" s="21">
        <f t="shared" si="0"/>
        <v>4</v>
      </c>
      <c r="L19" s="45" t="s">
        <v>62</v>
      </c>
      <c r="M19" s="45" t="s">
        <v>27</v>
      </c>
    </row>
    <row r="20" spans="1:13" ht="72.75" customHeight="1">
      <c r="A20" s="75"/>
      <c r="B20" s="70"/>
      <c r="C20" s="74"/>
      <c r="D20" s="72"/>
      <c r="E20" s="71"/>
      <c r="F20" s="44" t="s">
        <v>63</v>
      </c>
      <c r="G20" s="19" t="s">
        <v>64</v>
      </c>
      <c r="H20" s="19">
        <v>1</v>
      </c>
      <c r="I20" s="20">
        <v>43006</v>
      </c>
      <c r="J20" s="20">
        <v>43430</v>
      </c>
      <c r="K20" s="21">
        <f t="shared" si="0"/>
        <v>61</v>
      </c>
      <c r="L20" s="45" t="s">
        <v>62</v>
      </c>
      <c r="M20" s="45" t="s">
        <v>27</v>
      </c>
    </row>
    <row r="21" spans="1:13" ht="98.25" customHeight="1">
      <c r="A21" s="75"/>
      <c r="B21" s="70"/>
      <c r="C21" s="74"/>
      <c r="D21" s="72"/>
      <c r="E21" s="71"/>
      <c r="F21" s="44" t="s">
        <v>65</v>
      </c>
      <c r="G21" s="44" t="s">
        <v>66</v>
      </c>
      <c r="H21" s="19">
        <v>1</v>
      </c>
      <c r="I21" s="20">
        <v>43430</v>
      </c>
      <c r="J21" s="20">
        <v>43537</v>
      </c>
      <c r="K21" s="21">
        <f t="shared" si="0"/>
        <v>15</v>
      </c>
      <c r="L21" s="45" t="s">
        <v>62</v>
      </c>
      <c r="M21" s="45" t="s">
        <v>27</v>
      </c>
    </row>
    <row r="22" spans="1:13" ht="72.75" customHeight="1">
      <c r="A22" s="75"/>
      <c r="B22" s="70"/>
      <c r="C22" s="74"/>
      <c r="D22" s="72"/>
      <c r="E22" s="71"/>
      <c r="F22" s="44" t="s">
        <v>67</v>
      </c>
      <c r="G22" s="19" t="s">
        <v>68</v>
      </c>
      <c r="H22" s="19">
        <v>1</v>
      </c>
      <c r="I22" s="20">
        <v>43678</v>
      </c>
      <c r="J22" s="20">
        <v>43830</v>
      </c>
      <c r="K22" s="21">
        <f t="shared" si="0"/>
        <v>22</v>
      </c>
      <c r="L22" s="45" t="s">
        <v>62</v>
      </c>
      <c r="M22" s="45" t="s">
        <v>27</v>
      </c>
    </row>
    <row r="23" spans="1:13" ht="81" customHeight="1">
      <c r="A23" s="75"/>
      <c r="B23" s="70"/>
      <c r="C23" s="74"/>
      <c r="D23" s="72"/>
      <c r="E23" s="71"/>
      <c r="F23" s="44" t="s">
        <v>69</v>
      </c>
      <c r="G23" s="19" t="s">
        <v>70</v>
      </c>
      <c r="H23" s="19">
        <v>1</v>
      </c>
      <c r="I23" s="20">
        <v>43862</v>
      </c>
      <c r="J23" s="20">
        <v>44012</v>
      </c>
      <c r="K23" s="21">
        <f t="shared" si="0"/>
        <v>21</v>
      </c>
      <c r="L23" s="45" t="s">
        <v>62</v>
      </c>
      <c r="M23" s="45" t="s">
        <v>27</v>
      </c>
    </row>
    <row r="24" spans="1:13" ht="145.5" customHeight="1">
      <c r="A24" s="75"/>
      <c r="B24" s="70"/>
      <c r="C24" s="74"/>
      <c r="D24" s="72"/>
      <c r="E24" s="71"/>
      <c r="F24" s="44" t="s">
        <v>71</v>
      </c>
      <c r="G24" s="19" t="s">
        <v>72</v>
      </c>
      <c r="H24" s="19">
        <v>1</v>
      </c>
      <c r="I24" s="20">
        <v>43474</v>
      </c>
      <c r="J24" s="20">
        <v>43951</v>
      </c>
      <c r="K24" s="21">
        <f t="shared" si="0"/>
        <v>68</v>
      </c>
      <c r="L24" s="45" t="s">
        <v>62</v>
      </c>
      <c r="M24" s="45" t="s">
        <v>27</v>
      </c>
    </row>
    <row r="25" spans="1:13" ht="123.75" customHeight="1">
      <c r="A25" s="72">
        <v>4</v>
      </c>
      <c r="B25" s="70" t="s">
        <v>20</v>
      </c>
      <c r="C25" s="71" t="s">
        <v>73</v>
      </c>
      <c r="D25" s="72" t="s">
        <v>22</v>
      </c>
      <c r="E25" s="71" t="s">
        <v>74</v>
      </c>
      <c r="F25" s="44" t="s">
        <v>75</v>
      </c>
      <c r="G25" s="19" t="s">
        <v>76</v>
      </c>
      <c r="H25" s="47">
        <v>1</v>
      </c>
      <c r="I25" s="20">
        <v>43825</v>
      </c>
      <c r="J25" s="20">
        <v>43830</v>
      </c>
      <c r="K25" s="21">
        <f t="shared" si="0"/>
        <v>1</v>
      </c>
      <c r="L25" s="45" t="s">
        <v>26</v>
      </c>
      <c r="M25" s="45" t="s">
        <v>27</v>
      </c>
    </row>
    <row r="26" spans="1:13" ht="69.75" customHeight="1">
      <c r="A26" s="72"/>
      <c r="B26" s="70"/>
      <c r="C26" s="71"/>
      <c r="D26" s="72"/>
      <c r="E26" s="71"/>
      <c r="F26" s="44" t="s">
        <v>77</v>
      </c>
      <c r="G26" s="19" t="s">
        <v>78</v>
      </c>
      <c r="H26" s="19">
        <v>1</v>
      </c>
      <c r="I26" s="20">
        <v>43839</v>
      </c>
      <c r="J26" s="20">
        <v>44104</v>
      </c>
      <c r="K26" s="21">
        <f t="shared" si="0"/>
        <v>38</v>
      </c>
      <c r="L26" s="45" t="s">
        <v>26</v>
      </c>
      <c r="M26" s="45" t="s">
        <v>27</v>
      </c>
    </row>
    <row r="27" spans="1:13" ht="100.5" customHeight="1">
      <c r="A27" s="72"/>
      <c r="B27" s="70"/>
      <c r="C27" s="71"/>
      <c r="D27" s="72"/>
      <c r="E27" s="71"/>
      <c r="F27" s="44" t="s">
        <v>79</v>
      </c>
      <c r="G27" s="19" t="s">
        <v>80</v>
      </c>
      <c r="H27" s="19">
        <v>1</v>
      </c>
      <c r="I27" s="20">
        <v>43831</v>
      </c>
      <c r="J27" s="20">
        <v>44012</v>
      </c>
      <c r="K27" s="21">
        <f t="shared" si="0"/>
        <v>26</v>
      </c>
      <c r="L27" s="45" t="s">
        <v>81</v>
      </c>
      <c r="M27" s="45" t="s">
        <v>27</v>
      </c>
    </row>
    <row r="28" spans="1:13" ht="181.5" customHeight="1">
      <c r="A28" s="48">
        <v>5</v>
      </c>
      <c r="B28" s="26"/>
      <c r="C28" s="44" t="s">
        <v>82</v>
      </c>
      <c r="D28" s="19" t="s">
        <v>22</v>
      </c>
      <c r="E28" s="44" t="s">
        <v>83</v>
      </c>
      <c r="F28" s="44" t="s">
        <v>84</v>
      </c>
      <c r="G28" s="19" t="s">
        <v>85</v>
      </c>
      <c r="H28" s="19">
        <v>1</v>
      </c>
      <c r="I28" s="20">
        <v>43862</v>
      </c>
      <c r="J28" s="20">
        <v>44012</v>
      </c>
      <c r="K28" s="21">
        <f t="shared" si="0"/>
        <v>21</v>
      </c>
      <c r="L28" s="45" t="s">
        <v>62</v>
      </c>
      <c r="M28" s="45" t="s">
        <v>27</v>
      </c>
    </row>
    <row r="29" spans="1:13" ht="93" customHeight="1">
      <c r="A29" s="72">
        <v>6</v>
      </c>
      <c r="B29" s="70" t="s">
        <v>35</v>
      </c>
      <c r="C29" s="79" t="s">
        <v>86</v>
      </c>
      <c r="D29" s="72" t="s">
        <v>87</v>
      </c>
      <c r="E29" s="71" t="s">
        <v>88</v>
      </c>
      <c r="F29" s="27" t="s">
        <v>89</v>
      </c>
      <c r="G29" s="46" t="s">
        <v>90</v>
      </c>
      <c r="H29" s="28">
        <v>1</v>
      </c>
      <c r="I29" s="20">
        <v>42745</v>
      </c>
      <c r="J29" s="20">
        <v>43830</v>
      </c>
      <c r="K29" s="21">
        <f t="shared" si="0"/>
        <v>155</v>
      </c>
      <c r="L29" s="45" t="s">
        <v>91</v>
      </c>
      <c r="M29" s="45" t="s">
        <v>27</v>
      </c>
    </row>
    <row r="30" spans="1:13" ht="116.25" customHeight="1">
      <c r="A30" s="72"/>
      <c r="B30" s="70"/>
      <c r="C30" s="80"/>
      <c r="D30" s="72"/>
      <c r="E30" s="71"/>
      <c r="F30" s="44" t="s">
        <v>92</v>
      </c>
      <c r="G30" s="19" t="s">
        <v>93</v>
      </c>
      <c r="H30" s="19">
        <v>1</v>
      </c>
      <c r="I30" s="20">
        <v>43643</v>
      </c>
      <c r="J30" s="20">
        <v>43830</v>
      </c>
      <c r="K30" s="21">
        <f t="shared" si="0"/>
        <v>27</v>
      </c>
      <c r="L30" s="45" t="s">
        <v>94</v>
      </c>
      <c r="M30" s="45" t="s">
        <v>27</v>
      </c>
    </row>
    <row r="31" spans="1:13" ht="83.25" customHeight="1">
      <c r="A31" s="72"/>
      <c r="B31" s="70"/>
      <c r="C31" s="80"/>
      <c r="D31" s="72"/>
      <c r="E31" s="71"/>
      <c r="F31" s="71" t="s">
        <v>95</v>
      </c>
      <c r="G31" s="19" t="s">
        <v>96</v>
      </c>
      <c r="H31" s="19">
        <v>1</v>
      </c>
      <c r="I31" s="20">
        <v>43775</v>
      </c>
      <c r="J31" s="20">
        <v>43830</v>
      </c>
      <c r="K31" s="21">
        <f t="shared" si="0"/>
        <v>8</v>
      </c>
      <c r="L31" s="82" t="s">
        <v>97</v>
      </c>
      <c r="M31" s="45" t="s">
        <v>27</v>
      </c>
    </row>
    <row r="32" spans="1:13" ht="50.25" customHeight="1">
      <c r="A32" s="72"/>
      <c r="B32" s="70"/>
      <c r="C32" s="80"/>
      <c r="D32" s="72"/>
      <c r="E32" s="71"/>
      <c r="F32" s="71"/>
      <c r="G32" s="19" t="s">
        <v>98</v>
      </c>
      <c r="H32" s="19">
        <v>1</v>
      </c>
      <c r="I32" s="20">
        <v>43238</v>
      </c>
      <c r="J32" s="20">
        <v>43830</v>
      </c>
      <c r="K32" s="21">
        <f t="shared" si="0"/>
        <v>85</v>
      </c>
      <c r="L32" s="82"/>
      <c r="M32" s="45" t="s">
        <v>27</v>
      </c>
    </row>
    <row r="33" spans="1:13" ht="43.5" customHeight="1">
      <c r="A33" s="72"/>
      <c r="B33" s="70"/>
      <c r="C33" s="80"/>
      <c r="D33" s="72"/>
      <c r="E33" s="71"/>
      <c r="F33" s="67" t="s">
        <v>99</v>
      </c>
      <c r="G33" s="58" t="s">
        <v>100</v>
      </c>
      <c r="H33" s="58">
        <v>2</v>
      </c>
      <c r="I33" s="62">
        <v>42782</v>
      </c>
      <c r="J33" s="62">
        <v>43830</v>
      </c>
      <c r="K33" s="83">
        <f t="shared" si="0"/>
        <v>150</v>
      </c>
      <c r="L33" s="66" t="s">
        <v>101</v>
      </c>
      <c r="M33" s="45" t="s">
        <v>27</v>
      </c>
    </row>
    <row r="34" spans="1:13" ht="56.25" customHeight="1">
      <c r="A34" s="72"/>
      <c r="B34" s="70"/>
      <c r="C34" s="80"/>
      <c r="D34" s="72"/>
      <c r="E34" s="71"/>
      <c r="F34" s="67"/>
      <c r="G34" s="59"/>
      <c r="H34" s="59"/>
      <c r="I34" s="63"/>
      <c r="J34" s="63"/>
      <c r="K34" s="84"/>
      <c r="L34" s="66"/>
      <c r="M34" s="45" t="s">
        <v>27</v>
      </c>
    </row>
    <row r="35" spans="1:13" ht="69.75" customHeight="1">
      <c r="A35" s="81">
        <v>7</v>
      </c>
      <c r="B35" s="82"/>
      <c r="C35" s="71" t="s">
        <v>102</v>
      </c>
      <c r="D35" s="82" t="s">
        <v>22</v>
      </c>
      <c r="E35" s="71" t="s">
        <v>103</v>
      </c>
      <c r="F35" s="44" t="s">
        <v>104</v>
      </c>
      <c r="G35" s="19" t="s">
        <v>105</v>
      </c>
      <c r="H35" s="47">
        <v>1</v>
      </c>
      <c r="I35" s="20">
        <v>42872</v>
      </c>
      <c r="J35" s="20">
        <v>43430</v>
      </c>
      <c r="K35" s="21">
        <f t="shared" ref="K35:K39" si="1">ROUND((+J35-I35)/7,0)</f>
        <v>80</v>
      </c>
      <c r="L35" s="45" t="s">
        <v>62</v>
      </c>
      <c r="M35" s="45" t="s">
        <v>27</v>
      </c>
    </row>
    <row r="36" spans="1:13" ht="68.25" customHeight="1">
      <c r="A36" s="81"/>
      <c r="B36" s="82"/>
      <c r="C36" s="71"/>
      <c r="D36" s="82"/>
      <c r="E36" s="71"/>
      <c r="F36" s="44" t="s">
        <v>106</v>
      </c>
      <c r="G36" s="19" t="s">
        <v>68</v>
      </c>
      <c r="H36" s="19">
        <v>1</v>
      </c>
      <c r="I36" s="20">
        <v>43678</v>
      </c>
      <c r="J36" s="20">
        <v>43830</v>
      </c>
      <c r="K36" s="21">
        <f t="shared" si="1"/>
        <v>22</v>
      </c>
      <c r="L36" s="45" t="s">
        <v>62</v>
      </c>
      <c r="M36" s="45" t="s">
        <v>27</v>
      </c>
    </row>
    <row r="37" spans="1:13" ht="87" customHeight="1">
      <c r="A37" s="81"/>
      <c r="B37" s="82"/>
      <c r="C37" s="71"/>
      <c r="D37" s="82"/>
      <c r="E37" s="71"/>
      <c r="F37" s="44" t="s">
        <v>107</v>
      </c>
      <c r="G37" s="19" t="s">
        <v>108</v>
      </c>
      <c r="H37" s="24">
        <v>1</v>
      </c>
      <c r="I37" s="20">
        <v>43477</v>
      </c>
      <c r="J37" s="20">
        <v>43951</v>
      </c>
      <c r="K37" s="21">
        <f t="shared" si="1"/>
        <v>68</v>
      </c>
      <c r="L37" s="47" t="s">
        <v>62</v>
      </c>
      <c r="M37" s="45" t="s">
        <v>27</v>
      </c>
    </row>
    <row r="38" spans="1:13" ht="90">
      <c r="A38" s="70">
        <v>1</v>
      </c>
      <c r="B38" s="70" t="s">
        <v>35</v>
      </c>
      <c r="C38" s="70" t="s">
        <v>109</v>
      </c>
      <c r="D38" s="72" t="s">
        <v>22</v>
      </c>
      <c r="E38" s="71" t="s">
        <v>110</v>
      </c>
      <c r="F38" s="49" t="s">
        <v>111</v>
      </c>
      <c r="G38" s="32" t="s">
        <v>112</v>
      </c>
      <c r="H38" s="47">
        <v>1</v>
      </c>
      <c r="I38" s="20">
        <v>43818</v>
      </c>
      <c r="J38" s="20">
        <v>43921</v>
      </c>
      <c r="K38" s="40">
        <f t="shared" si="1"/>
        <v>15</v>
      </c>
      <c r="L38" s="45" t="s">
        <v>113</v>
      </c>
      <c r="M38" s="43" t="s">
        <v>114</v>
      </c>
    </row>
    <row r="39" spans="1:13" ht="45">
      <c r="A39" s="70"/>
      <c r="B39" s="70"/>
      <c r="C39" s="70"/>
      <c r="D39" s="72"/>
      <c r="E39" s="71"/>
      <c r="F39" s="49" t="s">
        <v>115</v>
      </c>
      <c r="G39" s="33" t="s">
        <v>116</v>
      </c>
      <c r="H39" s="19">
        <v>1</v>
      </c>
      <c r="I39" s="20">
        <v>43830</v>
      </c>
      <c r="J39" s="20">
        <v>43921</v>
      </c>
      <c r="K39" s="40">
        <f t="shared" si="1"/>
        <v>13</v>
      </c>
      <c r="L39" s="45" t="s">
        <v>113</v>
      </c>
      <c r="M39" s="43" t="s">
        <v>114</v>
      </c>
    </row>
    <row r="40" spans="1:13" ht="15.75" customHeight="1">
      <c r="A40" s="64">
        <v>2</v>
      </c>
      <c r="B40" s="60"/>
      <c r="C40" s="66" t="s">
        <v>117</v>
      </c>
      <c r="D40" s="56"/>
      <c r="E40" s="67" t="s">
        <v>118</v>
      </c>
      <c r="F40" s="56" t="s">
        <v>119</v>
      </c>
      <c r="G40" s="58" t="s">
        <v>105</v>
      </c>
      <c r="H40" s="60">
        <v>1</v>
      </c>
      <c r="I40" s="62">
        <v>42872</v>
      </c>
      <c r="J40" s="62">
        <v>43430</v>
      </c>
      <c r="K40" s="54">
        <f>ROUND((+J40-I40)/7,0)</f>
        <v>80</v>
      </c>
      <c r="L40" s="56" t="s">
        <v>120</v>
      </c>
      <c r="M40" s="56" t="s">
        <v>114</v>
      </c>
    </row>
    <row r="41" spans="1:13">
      <c r="A41" s="65"/>
      <c r="B41" s="61"/>
      <c r="C41" s="66"/>
      <c r="D41" s="57"/>
      <c r="E41" s="67"/>
      <c r="F41" s="57"/>
      <c r="G41" s="59"/>
      <c r="H41" s="61"/>
      <c r="I41" s="63"/>
      <c r="J41" s="63"/>
      <c r="K41" s="55"/>
      <c r="L41" s="57"/>
      <c r="M41" s="57"/>
    </row>
    <row r="42" spans="1:13" ht="60">
      <c r="A42" s="68">
        <v>3</v>
      </c>
      <c r="B42" s="68" t="s">
        <v>35</v>
      </c>
      <c r="C42" s="69" t="s">
        <v>121</v>
      </c>
      <c r="D42" s="70" t="s">
        <v>22</v>
      </c>
      <c r="E42" s="71" t="s">
        <v>122</v>
      </c>
      <c r="F42" s="29" t="s">
        <v>123</v>
      </c>
      <c r="G42" s="34" t="s">
        <v>124</v>
      </c>
      <c r="H42" s="19">
        <v>13</v>
      </c>
      <c r="I42" s="20">
        <v>43830</v>
      </c>
      <c r="J42" s="20">
        <v>44196</v>
      </c>
      <c r="K42" s="40">
        <f>ROUND((+J42-I42)/7,0)</f>
        <v>52</v>
      </c>
      <c r="L42" s="45" t="s">
        <v>125</v>
      </c>
      <c r="M42" s="43" t="s">
        <v>114</v>
      </c>
    </row>
    <row r="43" spans="1:13" ht="170.45" customHeight="1">
      <c r="A43" s="68"/>
      <c r="B43" s="68"/>
      <c r="C43" s="69"/>
      <c r="D43" s="70"/>
      <c r="E43" s="71"/>
      <c r="F43" s="29" t="s">
        <v>126</v>
      </c>
      <c r="G43" s="34" t="s">
        <v>124</v>
      </c>
      <c r="H43" s="19">
        <v>13</v>
      </c>
      <c r="I43" s="20">
        <v>43830</v>
      </c>
      <c r="J43" s="20">
        <v>44196</v>
      </c>
      <c r="K43" s="40">
        <f>ROUND((+J43-I43)/7,0)</f>
        <v>52</v>
      </c>
      <c r="L43" s="45" t="s">
        <v>127</v>
      </c>
      <c r="M43" s="43" t="s">
        <v>114</v>
      </c>
    </row>
  </sheetData>
  <mergeCells count="68">
    <mergeCell ref="F33:F34"/>
    <mergeCell ref="L33:L34"/>
    <mergeCell ref="F31:F32"/>
    <mergeCell ref="L31:L32"/>
    <mergeCell ref="H33:H34"/>
    <mergeCell ref="G33:G34"/>
    <mergeCell ref="I33:I34"/>
    <mergeCell ref="J33:J34"/>
    <mergeCell ref="K33:K34"/>
    <mergeCell ref="A35:A37"/>
    <mergeCell ref="B35:B37"/>
    <mergeCell ref="C35:C37"/>
    <mergeCell ref="D35:D37"/>
    <mergeCell ref="E35:E37"/>
    <mergeCell ref="A29:A34"/>
    <mergeCell ref="B29:B34"/>
    <mergeCell ref="C29:C34"/>
    <mergeCell ref="D29:D34"/>
    <mergeCell ref="E29:E34"/>
    <mergeCell ref="A25:A27"/>
    <mergeCell ref="B25:B27"/>
    <mergeCell ref="C25:C27"/>
    <mergeCell ref="D25:D27"/>
    <mergeCell ref="E25:E27"/>
    <mergeCell ref="A13:A18"/>
    <mergeCell ref="B13:B14"/>
    <mergeCell ref="C13:C14"/>
    <mergeCell ref="D13:D14"/>
    <mergeCell ref="E13:E14"/>
    <mergeCell ref="C15:C16"/>
    <mergeCell ref="E15:E16"/>
    <mergeCell ref="D15:D16"/>
    <mergeCell ref="B15:B16"/>
    <mergeCell ref="A19:A24"/>
    <mergeCell ref="B19:B24"/>
    <mergeCell ref="C19:C24"/>
    <mergeCell ref="D19:D24"/>
    <mergeCell ref="E19:E24"/>
    <mergeCell ref="A1:L1"/>
    <mergeCell ref="A2:L2"/>
    <mergeCell ref="A9:A12"/>
    <mergeCell ref="B9:B12"/>
    <mergeCell ref="C9:C12"/>
    <mergeCell ref="D9:D12"/>
    <mergeCell ref="E9:E12"/>
    <mergeCell ref="A38:A39"/>
    <mergeCell ref="B38:B39"/>
    <mergeCell ref="C38:C39"/>
    <mergeCell ref="D38:D39"/>
    <mergeCell ref="E38:E39"/>
    <mergeCell ref="A42:A43"/>
    <mergeCell ref="B42:B43"/>
    <mergeCell ref="C42:C43"/>
    <mergeCell ref="D42:D43"/>
    <mergeCell ref="E42:E43"/>
    <mergeCell ref="A40:A41"/>
    <mergeCell ref="B40:B41"/>
    <mergeCell ref="C40:C41"/>
    <mergeCell ref="D40:D41"/>
    <mergeCell ref="E40:E41"/>
    <mergeCell ref="K40:K41"/>
    <mergeCell ref="L40:L41"/>
    <mergeCell ref="M40:M41"/>
    <mergeCell ref="F40:F41"/>
    <mergeCell ref="G40:G41"/>
    <mergeCell ref="H40:H41"/>
    <mergeCell ref="I40:I41"/>
    <mergeCell ref="J40:J41"/>
  </mergeCells>
  <dataValidations count="1">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G25:G26 G35 G11:G12 G29 G38 G40" xr:uid="{00000000-0002-0000-0000-000000000000}">
      <formula1>0</formula1>
      <formula2>390</formula2>
    </dataValidation>
  </dataValidations>
  <printOptions horizontalCentered="1" verticalCentered="1"/>
  <pageMargins left="0" right="0" top="0" bottom="0" header="0.31496062992125984" footer="0.31496062992125984"/>
  <pageSetup paperSize="120"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topLeftCell="A12" zoomScale="55" zoomScaleNormal="55" workbookViewId="0">
      <selection activeCell="A30" sqref="A30"/>
    </sheetView>
  </sheetViews>
  <sheetFormatPr defaultColWidth="10.85546875" defaultRowHeight="15"/>
  <cols>
    <col min="1" max="1" width="14" customWidth="1"/>
    <col min="2" max="2" width="13.7109375" customWidth="1"/>
    <col min="3" max="3" width="41.28515625" customWidth="1"/>
    <col min="4" max="4" width="14.42578125" customWidth="1"/>
    <col min="5" max="5" width="46.42578125" customWidth="1"/>
    <col min="6" max="6" width="75.7109375" customWidth="1"/>
    <col min="7" max="7" width="50.42578125" customWidth="1"/>
    <col min="8" max="8" width="17.28515625" customWidth="1"/>
    <col min="9" max="9" width="16" customWidth="1"/>
    <col min="10" max="10" width="19.7109375" customWidth="1"/>
    <col min="11" max="11" width="15.28515625" customWidth="1"/>
    <col min="12" max="12" width="20.28515625" customWidth="1"/>
  </cols>
  <sheetData>
    <row r="1" spans="1:12" ht="15.75">
      <c r="A1" s="73" t="s">
        <v>0</v>
      </c>
      <c r="B1" s="73"/>
      <c r="C1" s="73"/>
      <c r="D1" s="73"/>
      <c r="E1" s="73"/>
      <c r="F1" s="73"/>
      <c r="G1" s="73"/>
      <c r="H1" s="73"/>
      <c r="I1" s="73"/>
      <c r="J1" s="73"/>
      <c r="K1" s="73"/>
      <c r="L1" s="73"/>
    </row>
    <row r="2" spans="1:12" ht="15.75">
      <c r="A2" s="73" t="s">
        <v>1</v>
      </c>
      <c r="B2" s="73"/>
      <c r="C2" s="73"/>
      <c r="D2" s="73"/>
      <c r="E2" s="73"/>
      <c r="F2" s="73"/>
      <c r="G2" s="73"/>
      <c r="H2" s="73"/>
      <c r="I2" s="73"/>
      <c r="J2" s="73"/>
      <c r="K2" s="73"/>
      <c r="L2" s="73"/>
    </row>
    <row r="3" spans="1:12" ht="15.75">
      <c r="A3" s="92" t="s">
        <v>2</v>
      </c>
      <c r="B3" s="92"/>
      <c r="C3" s="92"/>
      <c r="D3" s="92"/>
      <c r="E3" s="92"/>
      <c r="F3" s="92"/>
      <c r="G3" s="92"/>
      <c r="H3" s="92"/>
      <c r="I3" s="92"/>
      <c r="J3" s="92"/>
      <c r="K3" s="92"/>
      <c r="L3" s="1"/>
    </row>
    <row r="4" spans="1:12" ht="15.6">
      <c r="A4" s="92" t="s">
        <v>3</v>
      </c>
      <c r="B4" s="92"/>
      <c r="C4" s="92"/>
      <c r="D4" s="92"/>
      <c r="E4" s="92"/>
      <c r="F4" s="92"/>
      <c r="G4" s="92"/>
      <c r="H4" s="92"/>
      <c r="I4" s="92"/>
      <c r="J4" s="92"/>
      <c r="K4" s="92"/>
      <c r="L4" s="1"/>
    </row>
    <row r="5" spans="1:12" ht="15.75">
      <c r="A5" s="92" t="s">
        <v>4</v>
      </c>
      <c r="B5" s="92"/>
      <c r="C5" s="92"/>
      <c r="D5" s="92"/>
      <c r="E5" s="92"/>
      <c r="F5" s="92"/>
      <c r="G5" s="92"/>
      <c r="H5" s="92"/>
      <c r="I5" s="92"/>
      <c r="J5" s="92"/>
      <c r="K5" s="92"/>
      <c r="L5" s="1"/>
    </row>
    <row r="6" spans="1:12" ht="15.75">
      <c r="A6" s="93" t="s">
        <v>5</v>
      </c>
      <c r="B6" s="92"/>
      <c r="C6" s="92"/>
      <c r="D6" s="92"/>
      <c r="E6" s="92"/>
      <c r="F6" s="92"/>
      <c r="G6" s="92"/>
      <c r="H6" s="92"/>
      <c r="I6" s="92"/>
      <c r="J6" s="92"/>
      <c r="K6" s="92"/>
      <c r="L6" s="2"/>
    </row>
    <row r="7" spans="1:12" ht="15.75">
      <c r="A7" s="92" t="s">
        <v>128</v>
      </c>
      <c r="B7" s="92"/>
      <c r="C7" s="92"/>
      <c r="D7" s="92"/>
      <c r="E7" s="92"/>
      <c r="F7" s="92"/>
      <c r="G7" s="92"/>
      <c r="H7" s="92"/>
      <c r="I7" s="92"/>
      <c r="J7" s="92"/>
      <c r="K7" s="92"/>
      <c r="L7" s="2"/>
    </row>
    <row r="8" spans="1:12" ht="66">
      <c r="A8" s="3" t="s">
        <v>7</v>
      </c>
      <c r="B8" s="3" t="s">
        <v>8</v>
      </c>
      <c r="C8" s="3" t="s">
        <v>129</v>
      </c>
      <c r="D8" s="3" t="s">
        <v>10</v>
      </c>
      <c r="E8" s="3" t="s">
        <v>11</v>
      </c>
      <c r="F8" s="3" t="s">
        <v>12</v>
      </c>
      <c r="G8" s="3" t="s">
        <v>13</v>
      </c>
      <c r="H8" s="3" t="s">
        <v>14</v>
      </c>
      <c r="I8" s="3" t="s">
        <v>15</v>
      </c>
      <c r="J8" s="3" t="s">
        <v>16</v>
      </c>
      <c r="K8" s="3" t="s">
        <v>17</v>
      </c>
      <c r="L8" s="3" t="s">
        <v>18</v>
      </c>
    </row>
    <row r="9" spans="1:12" ht="198.75" customHeight="1">
      <c r="A9" s="95">
        <v>1</v>
      </c>
      <c r="B9" s="95" t="s">
        <v>35</v>
      </c>
      <c r="C9" s="95" t="s">
        <v>109</v>
      </c>
      <c r="D9" s="94" t="s">
        <v>22</v>
      </c>
      <c r="E9" s="96" t="s">
        <v>130</v>
      </c>
      <c r="F9" s="51" t="s">
        <v>131</v>
      </c>
      <c r="G9" s="8" t="s">
        <v>112</v>
      </c>
      <c r="H9" s="50">
        <v>1</v>
      </c>
      <c r="I9" s="6">
        <v>43830</v>
      </c>
      <c r="J9" s="6">
        <v>44196</v>
      </c>
      <c r="K9" s="50">
        <v>56</v>
      </c>
      <c r="L9" s="5" t="s">
        <v>113</v>
      </c>
    </row>
    <row r="10" spans="1:12" ht="195.75" customHeight="1">
      <c r="A10" s="95"/>
      <c r="B10" s="95"/>
      <c r="C10" s="95"/>
      <c r="D10" s="94"/>
      <c r="E10" s="96"/>
      <c r="F10" s="51" t="s">
        <v>115</v>
      </c>
      <c r="G10" s="9" t="s">
        <v>116</v>
      </c>
      <c r="H10" s="4">
        <v>1</v>
      </c>
      <c r="I10" s="6">
        <v>43830</v>
      </c>
      <c r="J10" s="6">
        <v>44196</v>
      </c>
      <c r="K10" s="50">
        <v>56</v>
      </c>
      <c r="L10" s="5" t="s">
        <v>113</v>
      </c>
    </row>
    <row r="11" spans="1:12" ht="180.75" customHeight="1">
      <c r="A11" s="97">
        <v>3</v>
      </c>
      <c r="B11" s="97" t="s">
        <v>35</v>
      </c>
      <c r="C11" s="96" t="s">
        <v>121</v>
      </c>
      <c r="D11" s="95" t="s">
        <v>22</v>
      </c>
      <c r="E11" s="96" t="s">
        <v>132</v>
      </c>
      <c r="F11" s="10" t="s">
        <v>133</v>
      </c>
      <c r="G11" s="11" t="s">
        <v>124</v>
      </c>
      <c r="H11" s="4">
        <v>24</v>
      </c>
      <c r="I11" s="6">
        <v>43830</v>
      </c>
      <c r="J11" s="6">
        <v>44196</v>
      </c>
      <c r="K11" s="7">
        <v>56</v>
      </c>
      <c r="L11" s="5" t="s">
        <v>125</v>
      </c>
    </row>
    <row r="12" spans="1:12" ht="155.25" customHeight="1">
      <c r="A12" s="97"/>
      <c r="B12" s="97"/>
      <c r="C12" s="96"/>
      <c r="D12" s="95"/>
      <c r="E12" s="96"/>
      <c r="F12" s="10" t="s">
        <v>134</v>
      </c>
      <c r="G12" s="11" t="s">
        <v>124</v>
      </c>
      <c r="H12" s="4">
        <v>24</v>
      </c>
      <c r="I12" s="6">
        <v>43830</v>
      </c>
      <c r="J12" s="6">
        <v>44196</v>
      </c>
      <c r="K12" s="7">
        <v>56</v>
      </c>
      <c r="L12" s="5" t="s">
        <v>127</v>
      </c>
    </row>
    <row r="13" spans="1:12" ht="168.75" customHeight="1">
      <c r="A13" s="85">
        <v>2</v>
      </c>
      <c r="B13" s="88"/>
      <c r="C13" s="87" t="s">
        <v>117</v>
      </c>
      <c r="D13" s="90"/>
      <c r="E13" s="87" t="s">
        <v>135</v>
      </c>
      <c r="F13" s="52" t="s">
        <v>136</v>
      </c>
      <c r="G13" s="52" t="s">
        <v>136</v>
      </c>
      <c r="H13" s="12"/>
      <c r="I13" s="12"/>
      <c r="J13" s="12"/>
      <c r="K13" s="12"/>
      <c r="L13" s="52" t="s">
        <v>91</v>
      </c>
    </row>
    <row r="14" spans="1:12" ht="90">
      <c r="A14" s="86"/>
      <c r="B14" s="89"/>
      <c r="C14" s="87"/>
      <c r="D14" s="91"/>
      <c r="E14" s="87"/>
      <c r="F14" s="52" t="s">
        <v>137</v>
      </c>
      <c r="G14" s="52" t="s">
        <v>119</v>
      </c>
      <c r="H14" s="12"/>
      <c r="I14" s="13" t="s">
        <v>138</v>
      </c>
      <c r="J14" s="13" t="s">
        <v>139</v>
      </c>
      <c r="K14" s="12"/>
      <c r="L14" s="52" t="s">
        <v>120</v>
      </c>
    </row>
  </sheetData>
  <mergeCells count="22">
    <mergeCell ref="D9:D10"/>
    <mergeCell ref="D11:D12"/>
    <mergeCell ref="E9:E10"/>
    <mergeCell ref="E11:E12"/>
    <mergeCell ref="A9:A10"/>
    <mergeCell ref="A11:A12"/>
    <mergeCell ref="B9:B10"/>
    <mergeCell ref="B11:B12"/>
    <mergeCell ref="C9:C10"/>
    <mergeCell ref="C11:C12"/>
    <mergeCell ref="A7:K7"/>
    <mergeCell ref="A1:L1"/>
    <mergeCell ref="A2:L2"/>
    <mergeCell ref="A3:K3"/>
    <mergeCell ref="A4:K4"/>
    <mergeCell ref="A5:K5"/>
    <mergeCell ref="A6:K6"/>
    <mergeCell ref="A13:A14"/>
    <mergeCell ref="C13:C14"/>
    <mergeCell ref="E13:E14"/>
    <mergeCell ref="B13:B14"/>
    <mergeCell ref="D13:D14"/>
  </mergeCells>
  <dataValidations count="1">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G9" xr:uid="{00000000-0002-0000-0100-000000000000}">
      <formula1>0</formula1>
      <formula2>390</formula2>
    </dataValidation>
  </dataValidations>
  <pageMargins left="0.25" right="0.25" top="0.75" bottom="0.75" header="0.3" footer="0.3"/>
  <pageSetup paperSize="120"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PILAR RODRIGUEZ CABALLERO</dc:creator>
  <cp:keywords/>
  <dc:description/>
  <cp:lastModifiedBy>Admin</cp:lastModifiedBy>
  <cp:revision/>
  <dcterms:created xsi:type="dcterms:W3CDTF">2019-12-24T17:53:22Z</dcterms:created>
  <dcterms:modified xsi:type="dcterms:W3CDTF">2022-12-21T21:56:15Z</dcterms:modified>
  <cp:category/>
  <cp:contentStatus/>
</cp:coreProperties>
</file>