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mc:AlternateContent xmlns:mc="http://schemas.openxmlformats.org/markup-compatibility/2006">
    <mc:Choice Requires="x15">
      <x15ac:absPath xmlns:x15ac="http://schemas.microsoft.com/office/spreadsheetml/2010/11/ac" url="https://laprevisora-my.sharepoint.com/personal/sandra_cediel_previsora_gov_co/Documents/SGSI/Gerencia_Riesgos_SGSI/2025/"/>
    </mc:Choice>
  </mc:AlternateContent>
  <xr:revisionPtr revIDLastSave="1" documentId="8_{2F30F9B7-9D87-43E1-B1E7-B5CD6839682A}" xr6:coauthVersionLast="47" xr6:coauthVersionMax="47" xr10:uidLastSave="{4BD129C6-9102-469F-932D-2B6B317132D4}"/>
  <bookViews>
    <workbookView xWindow="-108" yWindow="-108" windowWidth="23256" windowHeight="12576" xr2:uid="{00000000-000D-0000-FFFF-FFFF00000000}"/>
  </bookViews>
  <sheets>
    <sheet name="Activos" sheetId="1" r:id="rId1"/>
  </sheets>
  <externalReferences>
    <externalReference r:id="rId2"/>
  </externalReferences>
  <definedNames>
    <definedName name="_xlnm._FilterDatabase" localSheetId="0" hidden="1">Activos!$A$7:$Q$484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2" i="1" l="1"/>
  <c r="M192" i="1"/>
  <c r="O192" i="1"/>
  <c r="M268" i="1"/>
  <c r="M335"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9" i="1"/>
  <c r="M270" i="1"/>
  <c r="M271" i="1"/>
  <c r="M272" i="1"/>
  <c r="M273" i="1"/>
  <c r="M274" i="1"/>
  <c r="M275" i="1"/>
  <c r="M277" i="1"/>
  <c r="M279" i="1"/>
  <c r="M282" i="1"/>
  <c r="M283" i="1"/>
  <c r="M284" i="1"/>
  <c r="M285" i="1"/>
  <c r="M286" i="1"/>
  <c r="M287" i="1"/>
  <c r="M288" i="1"/>
  <c r="M289" i="1"/>
  <c r="M290" i="1"/>
  <c r="M291" i="1"/>
  <c r="M292" i="1"/>
  <c r="M293" i="1"/>
  <c r="M294"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3" i="1"/>
  <c r="M324" i="1"/>
  <c r="M325" i="1"/>
  <c r="M326" i="1"/>
  <c r="M327" i="1"/>
  <c r="M328" i="1"/>
  <c r="M329" i="1"/>
  <c r="M330" i="1"/>
  <c r="M331" i="1"/>
  <c r="M332" i="1"/>
  <c r="M333" i="1"/>
  <c r="M334" i="1"/>
  <c r="M336" i="1"/>
  <c r="M338" i="1"/>
  <c r="M339"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1" i="1"/>
  <c r="M462" i="1"/>
  <c r="M463" i="1"/>
  <c r="M8" i="1"/>
  <c r="O9" i="1"/>
  <c r="O10" i="1"/>
  <c r="O11" i="1"/>
  <c r="O12" i="1"/>
  <c r="O13" i="1"/>
  <c r="O14"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1" i="1"/>
  <c r="O62" i="1"/>
  <c r="O63" i="1"/>
  <c r="O65" i="1"/>
  <c r="O66" i="1"/>
  <c r="O67" i="1"/>
  <c r="O69" i="1"/>
  <c r="O70"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6" i="1"/>
  <c r="O149" i="1"/>
  <c r="O150" i="1"/>
  <c r="O151" i="1"/>
  <c r="O152" i="1"/>
  <c r="O153" i="1"/>
  <c r="O154"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6" i="1"/>
  <c r="O187" i="1"/>
  <c r="O189" i="1"/>
  <c r="O190" i="1"/>
  <c r="O191"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5" i="1"/>
  <c r="O266" i="1"/>
  <c r="O267" i="1"/>
  <c r="O268" i="1"/>
  <c r="O269"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1" i="1"/>
  <c r="O462" i="1"/>
  <c r="O463" i="1"/>
  <c r="O8" i="1"/>
  <c r="I463" i="1"/>
  <c r="I462" i="1"/>
  <c r="I461"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7" i="1"/>
  <c r="I386" i="1"/>
  <c r="I385" i="1"/>
  <c r="I384" i="1"/>
  <c r="I383"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4"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1"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alcChain>
</file>

<file path=xl/sharedStrings.xml><?xml version="1.0" encoding="utf-8"?>
<sst xmlns="http://schemas.openxmlformats.org/spreadsheetml/2006/main" count="5366" uniqueCount="1571">
  <si>
    <t>Macroproceso</t>
  </si>
  <si>
    <t>Descripción</t>
  </si>
  <si>
    <t>Tipo</t>
  </si>
  <si>
    <t>Gestión de indemnizaciones</t>
  </si>
  <si>
    <t>Gestionar recobros</t>
  </si>
  <si>
    <t>Indicadores de Recobros y de recuperación de las sumas a recobrar y acuerdos de pago celebrados en el periodo.</t>
  </si>
  <si>
    <t>Información que registra en el BSC, de Recobros y de recuperación de las sumas a recobrar, para identificar el cumplimiento de metas y para fijación de planes de acción. Igualmente para los informes de gestión.</t>
  </si>
  <si>
    <t>Información</t>
  </si>
  <si>
    <t>Subgerente de Recobros y Salvamentos</t>
  </si>
  <si>
    <t>Uso Interno</t>
  </si>
  <si>
    <t>2009-08-01</t>
  </si>
  <si>
    <t>2025-04-14</t>
  </si>
  <si>
    <t>Hoja de cálculo, base de datos, web, BSC.</t>
  </si>
  <si>
    <t>Manual de Recobros</t>
  </si>
  <si>
    <t>Manual que define las políticas y lineamientos del  proceso de recobro.</t>
  </si>
  <si>
    <t>Formato texto, Isolusion</t>
  </si>
  <si>
    <t>Documentos del siniestro requeridos para  iniciar el tramite de recobro</t>
  </si>
  <si>
    <t>Documentos que solicita la Subgerencia de Recobro a las Oficinas de Indemnizaciones, Gerencia de Indemnizaciones Generales y Gerencia de Procesos Judiciales, que sirven como insumo para iniciar el tramite de recobro.  Los documentos requeridos están definidos en el manual de recobros.</t>
  </si>
  <si>
    <t>Gerencia de Indemnizaciones de Seguros Generales y Patrimoniales, Gerencia de Litigios, Oficinas de Indemnizaciones, Subgerencia de Recobros y salvamentos</t>
  </si>
  <si>
    <t>Privado</t>
  </si>
  <si>
    <t>2013-10-30</t>
  </si>
  <si>
    <t>2025-04-16</t>
  </si>
  <si>
    <t>Formato texto, hoja de cálculo , presentación, documento gráfico, base de datos, audio , video, web, correo electrónico y otros</t>
  </si>
  <si>
    <t>Sistemas de gestión</t>
  </si>
  <si>
    <t>Administrar el sistema de gestión de la seguridad de la información</t>
  </si>
  <si>
    <t>Matriz de Roles y Perfiles</t>
  </si>
  <si>
    <t>Base de datos en Excel - Matriz en la que se establecen los roles y perfiles de acceso a todos los aplicativos tecnológicos de la compañía de acuerdo con los diferentes cargos.</t>
  </si>
  <si>
    <t>Gerente de Riesgos</t>
  </si>
  <si>
    <t>2018-03-22</t>
  </si>
  <si>
    <t>2025-04-30</t>
  </si>
  <si>
    <t>Hoja de cálculo (incluye extensiones como .xls, .xlt, .csv)</t>
  </si>
  <si>
    <t>Matrices de perfiles aplicativos</t>
  </si>
  <si>
    <t>Bases de datos en Excel en la que se encuentran detallados los accesos de los diferentes perfiles (Sistemas CORE: SISE 2g, SISE 3G, Onbase)</t>
  </si>
  <si>
    <t>Documentación Plan de Continuidad del Negocio</t>
  </si>
  <si>
    <t>Documentación Plan de Continuidad de Negocio: Política, Estrategias, BIA (Análisis de Impacto al Negocio) Planes y Procedimientos de Continuidad.</t>
  </si>
  <si>
    <t>Gerente de Riesgos, Líderes de cada proceso</t>
  </si>
  <si>
    <t>2019-04-23</t>
  </si>
  <si>
    <t>Texto (incluye extensiones como .doc, .txt, .rtf, .pdf)</t>
  </si>
  <si>
    <t>Gestión de recursos físicos</t>
  </si>
  <si>
    <t>Administrar activos fijos</t>
  </si>
  <si>
    <t>Carpeta de arrendamiento de inmuebles para uso de la compañía</t>
  </si>
  <si>
    <t>Carpetas que contienen la información relativa a los contrato de arrendamiento de inmuebles de terceros.</t>
  </si>
  <si>
    <t>Subgerencia de Recursos Físicos</t>
  </si>
  <si>
    <t>2013-10-31</t>
  </si>
  <si>
    <t>2025-05-20</t>
  </si>
  <si>
    <t>Otro</t>
  </si>
  <si>
    <t>Manual de activos fijos y Devolutivos</t>
  </si>
  <si>
    <t>Manual y normatividad establecida para activos fijos y devolutivos.</t>
  </si>
  <si>
    <t>Público</t>
  </si>
  <si>
    <t>Seguimiento de control para la entrada y salida de activos</t>
  </si>
  <si>
    <t>Registro de autorización para el ingreso y la salida de activos de las instalaciones de la compañía</t>
  </si>
  <si>
    <t>2012-05-28</t>
  </si>
  <si>
    <t>Correo electrónico</t>
  </si>
  <si>
    <t>Carpetas Soportes Adquisición de activos fijos</t>
  </si>
  <si>
    <t>Carpeta que contiene la información y soportes relativa a todo el proceso de adquisición de activos.</t>
  </si>
  <si>
    <t>Inventario de Activos Asignados a cada funcionario.</t>
  </si>
  <si>
    <t>Inventario de activos que cada funcionario revisa y firma como prueba de la custodia de los activos asignados</t>
  </si>
  <si>
    <t>Formato de asignación, retiro y traslado de activos</t>
  </si>
  <si>
    <t>Formato mediante el cual se realiza la entrega formal de activos a los funcionarios</t>
  </si>
  <si>
    <t>Carpeta de arrendamiento de inmuebles propios de la Compañía</t>
  </si>
  <si>
    <t>Carpeta que contienen la información relativa a los contrato de arrendamiento.</t>
  </si>
  <si>
    <t>2012-10-01</t>
  </si>
  <si>
    <t>Gestión de mercadeo</t>
  </si>
  <si>
    <t>Gestionar el mercadeo y la publicidad</t>
  </si>
  <si>
    <t>Plan de mercadeo</t>
  </si>
  <si>
    <t>Guía de ruta de trabajo del año de la Jefatura de publicidad</t>
  </si>
  <si>
    <t>Vicepresidente Comercial</t>
  </si>
  <si>
    <t>2009-01-08</t>
  </si>
  <si>
    <t>2025-07-08</t>
  </si>
  <si>
    <t>Manual de Marca</t>
  </si>
  <si>
    <t>Son los lineamientos para la utilización de la marca en todas y cada una de las comunicaciones que desarrolla la Compañía</t>
  </si>
  <si>
    <t>Jefe de Oficina de Mercadeo y Publicidad</t>
  </si>
  <si>
    <t>Solicitud de eventos</t>
  </si>
  <si>
    <t>Formato donde una sucursal o un área de la compañía solicita acompañamiento.
Integra manual de uso, material de apoyo comercial o POP.</t>
  </si>
  <si>
    <t>Formato de inventario promocionales</t>
  </si>
  <si>
    <t>Archivo disponible en la oficina de mercadeo y publicidad para llevar una relación del material promocional que ingresa y sale de la bodega de mercadeo</t>
  </si>
  <si>
    <t>2013-08-21</t>
  </si>
  <si>
    <t>Hoja de cálculo (incluye extensiones como .xls, .xlt, .csv), Papel</t>
  </si>
  <si>
    <t>Gestionar la investigación de mercados</t>
  </si>
  <si>
    <t>Análisis de Brief</t>
  </si>
  <si>
    <t>Documento en donde se registra el resultado del análisis de Brief enviado por el área solicitante, con esto se determina si es viable o no la investigación de mercado solicitada.</t>
  </si>
  <si>
    <t>Subgerente Planeación Comercial</t>
  </si>
  <si>
    <t>2019-06-30</t>
  </si>
  <si>
    <t>2025-04-28</t>
  </si>
  <si>
    <t>Resultados de investigación de mercados</t>
  </si>
  <si>
    <t>Documento con los resultados obtenidos en la investigación de mercados desarrollada</t>
  </si>
  <si>
    <t>Presentación (incluye extensiones como .ppt, .pps)</t>
  </si>
  <si>
    <t>Gestión de canales comerciales</t>
  </si>
  <si>
    <t>Desarrollar el presupuesto de ventas</t>
  </si>
  <si>
    <t>Plantilla pronóstico de cierre</t>
  </si>
  <si>
    <t>Plantilla en Excel que contiene la ejecución del presupuesto al mes de medición y el pronóstico de ventas del resto del año en curso, por ramo y sucursal</t>
  </si>
  <si>
    <t>Subgerente de Planeación Comercial</t>
  </si>
  <si>
    <t>2019-07-05</t>
  </si>
  <si>
    <t>Base de datos de renovación</t>
  </si>
  <si>
    <t>Reporte generado a través de Mesa de Ayuda desde SISE - Pólizas vigentes, utilizado para construir la base de renovación de negocios para el presupuesto del siguiente año</t>
  </si>
  <si>
    <t>Base de datos  (incluye extensiones como .mdb, sql, etc.)</t>
  </si>
  <si>
    <t>Anteproyecto de presupuesto de ventas</t>
  </si>
  <si>
    <t>Archivo en Excel, que contiene la proyección del presupuesto de acuerdo con el proceso de elaboración del mismo.</t>
  </si>
  <si>
    <t>Presupuesto de ventas</t>
  </si>
  <si>
    <t>Archivo en Excel, que contiene el presupuesto definitivo aprobado por Junta Directiva.</t>
  </si>
  <si>
    <t>Informe diario de seguimiento presupuestal de  ventas</t>
  </si>
  <si>
    <t>Archivo en Excel que se alimenta de reporte diario de producción de primas, generado por mesa de ayuda. Muestra la ejecución diaria por sucursal y por ramo</t>
  </si>
  <si>
    <t>Informe de cierre definitivo mensual de ventas</t>
  </si>
  <si>
    <t>Archivo en Excel que se alimenta de reporte de cierre definitivo de ventas, generado por mesa de ayuda. Muestra la ejecución presupuestal definitiva mensual por sucursal y por ramo</t>
  </si>
  <si>
    <t>Gestionar actividades comerciales con Aliados</t>
  </si>
  <si>
    <t>Carpeta consulta centrales de riesgo</t>
  </si>
  <si>
    <t>Expediente que contiene los reportes generados en Experian para la consulta de centrales de riesgo.</t>
  </si>
  <si>
    <t>Gerente de Desarrollo Comercial</t>
  </si>
  <si>
    <t>2020-04-21</t>
  </si>
  <si>
    <t>2025-05-21</t>
  </si>
  <si>
    <t>Documento gráfico (incluye extensiones como .pdf, .jpg, .gif, .png, .tif, .tiff, .ttf)</t>
  </si>
  <si>
    <t>Reporte de comisiones</t>
  </si>
  <si>
    <t>Documento que se envía al aliado para facturación de comisiones y el balance es para informar saldos a las sucursales para tramite de pago. Reporte estado de aliados</t>
  </si>
  <si>
    <t>2025-05-27</t>
  </si>
  <si>
    <t>Planilla resumen de RGA</t>
  </si>
  <si>
    <t>Documento que se envía al proveedor para facturación y el balance es para informar saldos a las sucursales para tramite de pago.</t>
  </si>
  <si>
    <t>Carta denuncio retención de primas</t>
  </si>
  <si>
    <t>Documento con en cual se da inicio a la denuncia ante la entidad competente</t>
  </si>
  <si>
    <t>2019-06-26</t>
  </si>
  <si>
    <t>Gestionar canales de comercialización</t>
  </si>
  <si>
    <t>Descriptivo del Proceso Gestionar Canales de Comercialización</t>
  </si>
  <si>
    <t>Contiene la información de los tipos de canales de comercialización que gestiona la Compañía: Documento en el que se detalla el alcance de la comercialización de seguros más allá del canal tradicional (delegados, alternativo, punto de venta SOAT y canal digital), a partir de la evolución de la innovación en las tecnologías y el mercado, brindando a los clientes diferentes opciones para tener acceso a los servicios.</t>
  </si>
  <si>
    <t>Gerencia de Desarrollo Comercial, Gerencia Técnica de SOAT, Gerente de Negocios Privados</t>
  </si>
  <si>
    <t>2021-07-27</t>
  </si>
  <si>
    <t>Contrato suscrito con la persona jurídica representante del canal alternativo (agrupador) y sus soportes</t>
  </si>
  <si>
    <t>Comprende todos los actos y sus soportes que dan cuenta de la relación contractual comercial entre la persona jurídica del canal alternativo (agrupador) y la Compañía.</t>
  </si>
  <si>
    <t>Gerencia de Negocios Privados</t>
  </si>
  <si>
    <t>2021-04-08</t>
  </si>
  <si>
    <t>Gestionar puntos de venta SOAT</t>
  </si>
  <si>
    <t>Documentos Punto de Venta SOAT</t>
  </si>
  <si>
    <t>contiene los documentos necesarios para la apertura y gestión de los Puntos de Venta SOAT - GCC-GPVSOAT-002</t>
  </si>
  <si>
    <t>Gerente Técnico de SOAT</t>
  </si>
  <si>
    <t>2016-09-28</t>
  </si>
  <si>
    <t>Manual de Políticas Punto de Venta SOAT</t>
  </si>
  <si>
    <t>Manual de políticas, normas y procedimientos para apertura y funcionamiento de sitios de promoción SOAT. GCC-GPVSOAT-003</t>
  </si>
  <si>
    <t>Gerente de Técnico de SOAT</t>
  </si>
  <si>
    <t>2022-06-07</t>
  </si>
  <si>
    <t>Gestión del talento humano</t>
  </si>
  <si>
    <t>Gestionar procesos disciplinarios</t>
  </si>
  <si>
    <t>Expediente Disciplinario en etapa de instrucción</t>
  </si>
  <si>
    <t>Carpeta que contiene la información relativa a la indagación previa y/o investigación disciplinaria.Contiene los siguientes documentos: Queja o informe, autos de apertura de indagación previa, auto de apertura de investigación disciplinaria, autos de trámite y/o fondo, notificaciones personales, memorandos y comunicaciones, pruebas recaudadas, actas de diligencia de declaración juramentada y actas de diligencia de versión libre.</t>
  </si>
  <si>
    <t>Jefe de Oficina de Control Interno Discipilnario</t>
  </si>
  <si>
    <t>2013-08-14</t>
  </si>
  <si>
    <t>2025-04-21</t>
  </si>
  <si>
    <t>Texto (incluye extensiones como .doc, .txt, .rtf, .pdf), Hoja de cálculo (incluye extensiones como .xls, .xlt, .csv)</t>
  </si>
  <si>
    <t>Memorando de transferencia de expedientes disciplinarios al CAD</t>
  </si>
  <si>
    <t>Documento mediante el cual se remiten al CAD los expedientes de los procesos disciplinarios que se encuentran con auto de archivo y que cumplen con el tiempo establecido por las tablas de retención documental.</t>
  </si>
  <si>
    <t>2015-10-01</t>
  </si>
  <si>
    <t>Carpeta Compartida Proceso Disciplinario</t>
  </si>
  <si>
    <t>Carpeta compartida que contiene la base de datos de los procesos disciplinarios que se adelantan en la Compañía.</t>
  </si>
  <si>
    <t>2015-11-20</t>
  </si>
  <si>
    <t>Formato control de expedientes</t>
  </si>
  <si>
    <t>Documento mediante el cual se controla el préstamo de expedientes disciplinarios a los funcionarios del área de Control Disciplinario y a los sujetos procesales.En este documento se registra el número del expediente, fecha en que se presta, persona autorizada, fecha de devolución y firma.</t>
  </si>
  <si>
    <t>2016-08-16</t>
  </si>
  <si>
    <t>Estrategia corporativa</t>
  </si>
  <si>
    <t>Desarrollar la estrategia</t>
  </si>
  <si>
    <t>Análisis Interno y Externo (DOFA)</t>
  </si>
  <si>
    <t>Documento en el que se registran las Debilidades, Oportunidades, Fortalezas y Amenazas identificadas con el análisis de información de la Compañía y del sector.</t>
  </si>
  <si>
    <t>Gerente de Planeación</t>
  </si>
  <si>
    <t>2025-05-22</t>
  </si>
  <si>
    <t>Tableros Mapas (Corporativo y de desdoblamientos)</t>
  </si>
  <si>
    <t>Presentación resultados de los mapas estratégicos a través de tableros desde la herramienta Spider Quickscore.</t>
  </si>
  <si>
    <t>N/A: seleccionar cuando los activos de información son software, hardware, personas, servicios, proveedores.</t>
  </si>
  <si>
    <t>Plan estratégico</t>
  </si>
  <si>
    <t>Portafolio estratégico (propósito superior, misión, visión y propuesta de  valor), Mapa Estratégico Corporativo y desdoblamientos que tiene como elementos: Perspectivas, Objetivos, indicadores, Metas y resultados de indicadores de acuerdo con su periodicidad y con resultados de mediciones de años anteriores.</t>
  </si>
  <si>
    <t>Manual de Gestión Estratégica</t>
  </si>
  <si>
    <t>Manual que describe el proceso de formulación del plan estratégico de la organización y los mecanismos de monitoreo y gestión.</t>
  </si>
  <si>
    <t>Hoja de vida de los indicadores estratégicos</t>
  </si>
  <si>
    <t>Formato en el que se registra la información detallada de cada uno de los indicadores y el proceso de cálculo. Contiene: Alineación, Nombre indicador, Intención, fórmula, periodicidad, tipo de acumulación, tipo de indicador, unidad de medida, tipo meta, meta fuente de información, responsable del cálculo, responsable del análisis, nombre actualizador, fecha límite de actualización, descripción del proceso para la obtención del resultado, Realizado por, fecha.</t>
  </si>
  <si>
    <t>2013-11-13</t>
  </si>
  <si>
    <t>Instructivo para consulta y actualización de información en el aplicativo del Plan Estratégico Corporativo Spider Quickscore</t>
  </si>
  <si>
    <t>Instructivo que describe los pasos para realizar consultas de información y cargue de indicadores en el aplicativo Spider Quickscore.</t>
  </si>
  <si>
    <t>Gestionar proyectos</t>
  </si>
  <si>
    <t>Documentos para la Generación del plan de gestión del proyecto</t>
  </si>
  <si>
    <t>Conjunto de documentos empleados para la construcción del plan de gestión del proyecto: Gestión Preliminar del proyecto/iniciativa aprobada por el comité de arquitectura (los proyectos mandatorios no tiene gestión preliminar) y Matriz de interesados.</t>
  </si>
  <si>
    <t>Gerente de Planeación, Gerente de Proyecto PMO</t>
  </si>
  <si>
    <t>2013-10-24</t>
  </si>
  <si>
    <t>Plan de gestión del proyecto</t>
  </si>
  <si>
    <t>Documento que detalla cómo se debe ejecutar el proyecto. Incluye: Visión General del Proyecto, Generalidades del Proyecto, Alcance del Proyecto, Costos del Proyecto, Hoja de ruta del proyecto, Equipo del Proyecto, Calidad del Proyecto, Plan de comunicaciones, Riesgos del Proyecto, Ficha resumen del Proyecto.</t>
  </si>
  <si>
    <t>Cronograma</t>
  </si>
  <si>
    <t>Es la relación de actividades a desarrollar dentro del proyecto por cada uno de los grupos de proceso establecidos (inicio, planeación, ejecución, monitoreo y control y cierre), en la que se especifica su fecha de inicio y de finalización y su nivel de avance en la ejecución de la misma.</t>
  </si>
  <si>
    <t>Gerente de Proyecto PMO</t>
  </si>
  <si>
    <t>2013-11-06</t>
  </si>
  <si>
    <t>Matriz de Riesgos de Proyecto</t>
  </si>
  <si>
    <t>Es una herramienta de control y gestión para identificar los riesgos inherentes al desarrollo de las actividades propias de los proyectos así como su nivel de impacto, su probabilidad de ocurrencia y la severidad en que puede afectar el desarrollo del proyecto para generar acciones específicas que propendan por su mitigación, manejo o eliminación.</t>
  </si>
  <si>
    <t>Documentos de seguimiento a los proyectos</t>
  </si>
  <si>
    <t>Es el documento donde se presenta la ficha general del proyecto que incluye: Objetivo, Alcance, Equipo, Duración, Presupuesto, Impacto, Beneficios esperados y Riesgos; el seguimiento del proyecto que incluye: Avances, situaciones presentadas y próximas actividades y la línea de tiempo del cronograma.</t>
  </si>
  <si>
    <t>Documentos de seguimiento al portafolio de proyectos</t>
  </si>
  <si>
    <t>Documentos con el consolidado de proyectos estratégicos que se están trabajando actualmente y el estado de cada uno. En la presentación se incluye la evaluación del estado del portafolio de proyectos, las situaciones, logros y riesgos de cada proyecto según su fase y el comité de proyectos brindan recomendaciones sobre resolución de problemas que se presentan.</t>
  </si>
  <si>
    <t>Priorización de Proyectos</t>
  </si>
  <si>
    <t>Es un documento en el cual se define la priorización de los proyectos, aplicando una metodología definida por la Gerencia de Planeación.</t>
  </si>
  <si>
    <t>Actas comité de proyectos</t>
  </si>
  <si>
    <t>Documento en el cual se registran las conclusiones, compromisos y decisiones de las reuniones realizadas. El comité está integrado por:  Gerente de Planeación, Subgerente de Transformación Digital, Gerente de Riesgos, Gerente de Tecnología de la Información, Subgerente de Planeación y Proyectos TI, Gerente de Innovación y Procesos.</t>
  </si>
  <si>
    <t>2016-09-07</t>
  </si>
  <si>
    <t>Formato de cierre de proyecto</t>
  </si>
  <si>
    <t>Consolida la información para el cierre del proyecto, incluye: Información general del proyecto, Procesos que se actualizaron, Riesgos del proyecto, Impacto del proyecto, Lecciones aprendidas y Aprobación del cierre.</t>
  </si>
  <si>
    <t>2018-09-26</t>
  </si>
  <si>
    <t>Impresos (plegables, cartillas, etc)</t>
  </si>
  <si>
    <t>Jefe de Mercadeo y Publicidad</t>
  </si>
  <si>
    <t>2015-03-01</t>
  </si>
  <si>
    <t>Gestionar la comunicación</t>
  </si>
  <si>
    <t>Información sobre Relacionamiento con medios</t>
  </si>
  <si>
    <t>Directorios de contactos con medios.</t>
  </si>
  <si>
    <t>2017-02-01</t>
  </si>
  <si>
    <t>Comunicaciones internas</t>
  </si>
  <si>
    <t>Comunicaciones estratégicas publicadas a través de cartelera, HTML, pantallas TV, NEWSLETTER, etc.</t>
  </si>
  <si>
    <t>Presentación (incluye extensiones como .ppt, .pps), Documento gráfico (incluye extensiones como .pdf, .jpg, .gif, .png, .tif, .tiff, .ttf), Audio (incluye extensiones como .wav, .mid, .mp3, .ogg), Video (incluye extensiones como .mpeg, .avi, .mov), Web (incluye extensiones como .html, .htmls), Correo electrónico, Papel, Animación (incluye extensiones como .gif)</t>
  </si>
  <si>
    <t>Videos</t>
  </si>
  <si>
    <t>Videos desarrollados para comunicaciones internas.</t>
  </si>
  <si>
    <t>Video (incluye extensiones como .mpeg, .avi, .mov)</t>
  </si>
  <si>
    <t>Política de comunicaciones</t>
  </si>
  <si>
    <t>Documento e el cual se describen los lineamientos para la gestión de la estrategia de comunicación en la compañía</t>
  </si>
  <si>
    <t>2013-10-18</t>
  </si>
  <si>
    <t>Gestión del Riesgo</t>
  </si>
  <si>
    <t>Gestionar el riesgo financiero</t>
  </si>
  <si>
    <t>Actas Comité de Riesgos</t>
  </si>
  <si>
    <t>Dejar evidencia de los comités y decisiones, estrategias, políticas y aprobaciones sobre los temas de riesgos.</t>
  </si>
  <si>
    <t>2025-06-05</t>
  </si>
  <si>
    <t>Archivos de transmisión de riesgo de mercado y archivos de trabajo (Anexo 7 y Anexo8)</t>
  </si>
  <si>
    <t>Archivos que se transmiten a la SFC, junto a los archivos que permiten realizar el calculo y/o validación de los riesgos de mercado de los diferentes portafolios de la compañía</t>
  </si>
  <si>
    <t>Formato monitoreo de grabación de negociaciones</t>
  </si>
  <si>
    <t>Archivo que contiene la validación efectuada de las operaciones de mercado realizadas por la gerencia de inversiones</t>
  </si>
  <si>
    <t>2021-07-23</t>
  </si>
  <si>
    <t>Vincular y administrar personal</t>
  </si>
  <si>
    <t>Convocatorias concursos y publicación de avance de los procesos.</t>
  </si>
  <si>
    <t>Información que se publica en la intranet con la información relativa al cargo vacante y al avance del proceso de selección.</t>
  </si>
  <si>
    <t>Subgerente de Desarrollo de Talento Humano</t>
  </si>
  <si>
    <t>2025-04-29</t>
  </si>
  <si>
    <t>Documentación requerida (candidatos/aspirantes) y formato de inscripción al concurso - Hoja de vida</t>
  </si>
  <si>
    <t>Información que entregan los candidatos para verificar el cumplimiento de requisitos para participar en los concursos.</t>
  </si>
  <si>
    <t>Entrevistas</t>
  </si>
  <si>
    <t>Información que se recolecta durante la entrevista.</t>
  </si>
  <si>
    <t>Manual de Funciones Vigente y requisitos de cargo</t>
  </si>
  <si>
    <t>Manual de funciones por cargo</t>
  </si>
  <si>
    <t>Pruebas realizadas</t>
  </si>
  <si>
    <t>Resultados de las pruebas psicotécnicas, de conocimientos específicos, ofimáticas</t>
  </si>
  <si>
    <t>2015-11-30</t>
  </si>
  <si>
    <t>Requisición de personal</t>
  </si>
  <si>
    <t>Formato requiriendo ocupación de vacantes, temporales, encargos, etc.</t>
  </si>
  <si>
    <t>Gerente de Talento Humano</t>
  </si>
  <si>
    <t>Manual para la vinculación y promoción de personal</t>
  </si>
  <si>
    <t>El activo se refiere a la información que contiene la circular en cuanto al proceso de vinculación de personal</t>
  </si>
  <si>
    <t>2014-02-06</t>
  </si>
  <si>
    <t>Expedientes de gestión de contratos</t>
  </si>
  <si>
    <t>Contiene los documentos necesarios para la gestión de los contratos y ordenes de prestación de servicios que se suscriben en el área</t>
  </si>
  <si>
    <t>2016-08-25</t>
  </si>
  <si>
    <t>Desarrollar y capacitar el talento humano</t>
  </si>
  <si>
    <t>Expediente de gestión de contratos</t>
  </si>
  <si>
    <t>Contiene los documentos necesarios para la gestión de los contratos u ordenes de prestación de servicios suscritos en el área.</t>
  </si>
  <si>
    <t>Subgerente de Desarrollo del Talento Humano</t>
  </si>
  <si>
    <t>Informe de Inducción y reinducción</t>
  </si>
  <si>
    <t>Registro de la inducción o reinducción y reporte de gestión general del proceso</t>
  </si>
  <si>
    <t>Cursos virtuales de inducción</t>
  </si>
  <si>
    <t>Cursos que se publican en la plataforma virtual, los cuales deben ser realizados como parte del proceso de ingreso. Los líderes de las áreas responsables de esta información, son los encargados de garantizar la integridad de la información para ser publicada</t>
  </si>
  <si>
    <t>Líderes de procesos involucrados, Subgerente de Desarrollo del Talento Humano</t>
  </si>
  <si>
    <t>2016-08-19</t>
  </si>
  <si>
    <t>Requerimiento de capacitación</t>
  </si>
  <si>
    <t>Documento mediante el cual los funcionarios solicitan un plan de formación o capacitación que debe estar sustentado de acuerdo a las competencias de los cargos. Estas solicitudes son aprobadas por el comité de capacitación</t>
  </si>
  <si>
    <t>Convenios</t>
  </si>
  <si>
    <t>Documento mediante el cual el funcionario se compromete a retribuir a la Compañía el curso que se la ha otorgado de acuerdo a los parámetros establecidos en el mismo.</t>
  </si>
  <si>
    <t>Pagaré</t>
  </si>
  <si>
    <t>Documento mediante el cual el funcionario autoriza a la Compañía para realizar el descuento de sus prestaciones sociales, en caso de incumplir el convenio.</t>
  </si>
  <si>
    <t>Plan de Formación</t>
  </si>
  <si>
    <t>Cronograma publicado en Isolución en el que se detallan los programas de formación definidos para el año, se construye por medio del levantamiento de necesidades de formación, reuniones que se realizan anualmente con las áreas de la compañía</t>
  </si>
  <si>
    <t>Listados de asistencia y encuestas de satisfacción</t>
  </si>
  <si>
    <t>Documentos que soportan la acción de formación</t>
  </si>
  <si>
    <t>Gestionar el desempeño del talento humano</t>
  </si>
  <si>
    <t>Reporte de evaluación de las Competencias</t>
  </si>
  <si>
    <t>Anualmente se genera el reporte correspondiente al resultado promedio de las competencias de los funcionarios.</t>
  </si>
  <si>
    <t>Reporte de evaluación de objetivos</t>
  </si>
  <si>
    <t>Resultado de la medición de desempeño de los funcionarios.</t>
  </si>
  <si>
    <t>Reporte de seguimiento de tareas proceso de Teletrabajo</t>
  </si>
  <si>
    <t>A partir de 2022 y como parte del proceso de Teletrabajo, se realizará un seguimiento de las tareas definidas por cada Teletrabajador.</t>
  </si>
  <si>
    <t>2022-04-08</t>
  </si>
  <si>
    <t>Administrar beneficios</t>
  </si>
  <si>
    <t>Reporte de Descuentos de Créditos (Administrador de créditos y cartera)</t>
  </si>
  <si>
    <t>Reporta archivo con novedades de los créditos al personal</t>
  </si>
  <si>
    <t>Carpeta crédito hipotecario</t>
  </si>
  <si>
    <t>Corresponde a la Carpeta de crédito hipotecarios de funcionarios, pensionados y exfuncionarios. Esta Información está custodiada por el proveedor del CAD.</t>
  </si>
  <si>
    <t>2015-10-30</t>
  </si>
  <si>
    <t>Papel</t>
  </si>
  <si>
    <t>Carpeta de Pagares</t>
  </si>
  <si>
    <t>Corresponde a la Carpeta de créditos personales, reparaciones locativas y educativos de funcionarios y pensionados. Esta Información está custodiada por el proveedor del CAD.</t>
  </si>
  <si>
    <t>Garantías</t>
  </si>
  <si>
    <t>Corresponde a los títulos valores (PAGARES Y ESCRITURAS DE INMUEBLES) que son respaldo de todos los créditos al personal. Esta Información está guardada en una caja fuerte.</t>
  </si>
  <si>
    <t>Orden de pago</t>
  </si>
  <si>
    <t>Pagos a funcionarios, pensionados y terceros (libranzas, FIMPREVI, Fondos de empleados, Sindicatos, Ace seguros, etc.)</t>
  </si>
  <si>
    <t>2017-01-18</t>
  </si>
  <si>
    <t>Interfaz de créditos</t>
  </si>
  <si>
    <t>Archivo plano enviado a cierre de cada mes por medio de un FTP, generado por EL ADMINISTRADOR DE CRÉDITO Y CARTERA y que contiene la información de causación de intereses, provisiones, póliza y pago de funcionarios, exfuncionarios y pensionados</t>
  </si>
  <si>
    <t>Gestión de inversiones</t>
  </si>
  <si>
    <t>Gestionar el portafolio de inversiones</t>
  </si>
  <si>
    <t>Rendimientos Financieros (PORFIN) para el cálculo de la reserva fiscal e Interfaz contable con SISE (Archivo Excel)</t>
  </si>
  <si>
    <t>Reporte de resultado de la valoración de los títulos (Gestión de Inversiones). Es el cálculo de la reserva fiscal a partir de los datos de PORFIN.Se envía diariamente a contabilidad todos los movimientos de las inversiones.</t>
  </si>
  <si>
    <t>Secretaría General</t>
  </si>
  <si>
    <t>Estrategias de inversión aprobadas por Comité Financiero</t>
  </si>
  <si>
    <t>Acta Comité Financiero</t>
  </si>
  <si>
    <t>Comité Financiero</t>
  </si>
  <si>
    <t>2019-01-01</t>
  </si>
  <si>
    <t>Texto (incluye extensiones como .doc, .txt, .rtf, .pdf), Presentación (incluye extensiones como .ppt, .pps)</t>
  </si>
  <si>
    <t>Archivo de transmisión del portafolio a Superfinanciera</t>
  </si>
  <si>
    <t>Reportes e informes para reportar a la Superfinanciera: Formato 482 - Otros instrumentos computables para inversiones de las reservas. Transmite diariamente Gerencia de Inversiones Formato 481- Lo transmite contabilidad de forma mensual y contiene la información de lo que cubre la reserva, así como información de reaseguros que es diligenciada por la Gerencia de Reaseguros. Es insumo para el calce de las reservas.407 - Riesgo de activo lo elabora la gerencia de inversiones y lo valida la Gerencia de Riesgos con información de la Gerencia de Reaseguros y Coaseguros, Riesgos y Cartera. Lo transmite contabilidad mensualmente. 351- Composición del portafolio de inversiones. Lo transmite diariamente la Secretaría General.415- Reporte de derivados. Lo transmite diariamente la Secretaría General.</t>
  </si>
  <si>
    <t>Gerente de Inversiones, Secretaría General</t>
  </si>
  <si>
    <t>Plantilla de negociación de Inversiones</t>
  </si>
  <si>
    <t>Formato plantilla de negociación de inversiones en Excel para registro diario de la negociación de las operaciones con las contrapartes del mercado (este activo se refiere al formato diligenciado)</t>
  </si>
  <si>
    <t>Gerente de Inversiones</t>
  </si>
  <si>
    <t>2016-12-23</t>
  </si>
  <si>
    <t>Contratos Marco locales e internacionales</t>
  </si>
  <si>
    <t>Contratos marco para las operaciones de derivados firmados con las contrapartes locales e internacionales.</t>
  </si>
  <si>
    <t>2019-05-08</t>
  </si>
  <si>
    <t>2025-04-01</t>
  </si>
  <si>
    <t>Conciliaciones de Portafolio (Arqueos)</t>
  </si>
  <si>
    <t>Verificación diaria de los saldos del portafolio de Inversiones.</t>
  </si>
  <si>
    <t>Profesional Back Inversiones</t>
  </si>
  <si>
    <t>2021-08-31</t>
  </si>
  <si>
    <t>Gestión del Cliente</t>
  </si>
  <si>
    <t>Administrar PQR del servicio</t>
  </si>
  <si>
    <t>Backup de información Contact center</t>
  </si>
  <si>
    <t>Backup del Contact center con la información de llamadas y demás datos recopilados por este canal. Lo anterior se almacena para dar cumplimiento a los requerimientos de los entes de control y lo contemplado dentro del PCN.</t>
  </si>
  <si>
    <t>Gerente de Servicio</t>
  </si>
  <si>
    <t>2010-08-01</t>
  </si>
  <si>
    <t>2025-05-05</t>
  </si>
  <si>
    <t>Audio (incluye extensiones como .wav, .mid, .mp3, .ogg)</t>
  </si>
  <si>
    <t>Informe mensual de PQR</t>
  </si>
  <si>
    <t>De manera mensual se publica en Previnet el informe de PQR a través de un archivo en Excel, de consulta para todos los colaboradores. El cual es descargado del reporteador del aplicativo CONTACTA</t>
  </si>
  <si>
    <t>Manual del SAC</t>
  </si>
  <si>
    <t>Recoge todas las políticas y procedimientos para la atención al consumidor financiero de acuerdo con lo establecido en la Ley 1328 de 2009, CBJ 029 de 2014.</t>
  </si>
  <si>
    <t>2013-08-06</t>
  </si>
  <si>
    <t>Base de datos de ubicación de las sedes y áreas de la Compañía .</t>
  </si>
  <si>
    <t>Base de datos que contiene las direcciones de cada una las sedes y áreas de la Compañía y el horario de atención al público de cada una de ellas.</t>
  </si>
  <si>
    <t>2015-10-14</t>
  </si>
  <si>
    <t>Procedimiento para trámite de PQRS</t>
  </si>
  <si>
    <t>Documento que contempla el proceso para trámite de PQR el cual está publicado en la página web, para consulta del público en general.</t>
  </si>
  <si>
    <t>2015-11-26</t>
  </si>
  <si>
    <t>Reporte de PQR general de la compañía</t>
  </si>
  <si>
    <t>Documento que contempla la información general de las PQR que se reciben en la compañía de manera periódica, para ser divulgado en la página web.</t>
  </si>
  <si>
    <t>Actas del SAC</t>
  </si>
  <si>
    <t>Contiene la información relacionada con las decisiones del comité del SAC.</t>
  </si>
  <si>
    <t>Requerimientos de clientes en general</t>
  </si>
  <si>
    <t>Todo requerimiento que los clientes necesiten (llamadas)</t>
  </si>
  <si>
    <t>Respuesta al requerimiento del cliente</t>
  </si>
  <si>
    <t>Respuesta al requerimiento solicitado (Grabación de siniestro, cotización, etc.).Información que se envía al cliente de acuerdo con el requerimiento realizado por éste.Esta información se envía por medio de mensajes de texto, correos electrónicos o se da por medio de llamada telefónica</t>
  </si>
  <si>
    <t>Evaluar la satisfacción con el servicio</t>
  </si>
  <si>
    <t>Resultados de encuestas de servicio.</t>
  </si>
  <si>
    <t>Información relacionada con las encuestas de servicio de la compañía.</t>
  </si>
  <si>
    <t>2025-05-09</t>
  </si>
  <si>
    <t>Campañas</t>
  </si>
  <si>
    <t>Solicitud de algún área para realizar Campañas de la compañía.Incluye la información adicional para realizar la campaña como son bases de datos de cliente específicos</t>
  </si>
  <si>
    <t>Gestionar la arquitectura empresarial</t>
  </si>
  <si>
    <t>Repositorio de Arquitectura Empresarial</t>
  </si>
  <si>
    <t>Repositorio documental de arquitectura empresarial donde se almacenan los componentes de arquitectura de la compañía. Entre ellos se encuentran: Catálogos, Diagramas y Matrices asociados a la arquitectura empresarial y a los procesos de Gobierno y Estrategia TI</t>
  </si>
  <si>
    <t>Jefe Oficina AE</t>
  </si>
  <si>
    <t>2021-06-11</t>
  </si>
  <si>
    <t>Hoja de cálculo (incluye extensiones como .xls, .xlt, .csv), Otro</t>
  </si>
  <si>
    <t>Venta y suscripción</t>
  </si>
  <si>
    <t>Establecer y validar tarifas</t>
  </si>
  <si>
    <t>Bases de datos Proceso Actuarial</t>
  </si>
  <si>
    <t>Información ejecutada por la Gerencia de Tecnología, información custodiada y validada por la Gerencia de Indemnizaciones, Gerencia Contable y Tributaria y Gerencias de Producto.</t>
  </si>
  <si>
    <t>Gerente de Actuaría</t>
  </si>
  <si>
    <t>2025-06-20</t>
  </si>
  <si>
    <t>Estudios Actuariales</t>
  </si>
  <si>
    <t>Son documentos (Word/Excel) que se generan como resultado del análisis de las bases de datos en el proceso actuarial.</t>
  </si>
  <si>
    <t>Nota Técnica</t>
  </si>
  <si>
    <t>Es el documento en el cual se soportan las tasas y las primas puras de riesgo bajo modelos matemáticos. Todos los productos que comercializa la Compañía deben tener una nota técnica.Requisito normativo según circular externa 023 de 2010</t>
  </si>
  <si>
    <t>2016-10-26</t>
  </si>
  <si>
    <t>Base de datos de los Cumulos de terremoto</t>
  </si>
  <si>
    <t>Base de datos la cual es fuente de modelaciones de terremoto de la compañía</t>
  </si>
  <si>
    <t>Gerencia de Actuaría, Gerente Técnico de Seguros Generales e Ingenierías</t>
  </si>
  <si>
    <t>2018-06-13</t>
  </si>
  <si>
    <t>Planos bases de datos por portafolio</t>
  </si>
  <si>
    <t>Archivos planos que se utlizan para la modelación del PML en el aplicativo RMS</t>
  </si>
  <si>
    <t>Gerente de Actuaria</t>
  </si>
  <si>
    <t>Informe PIGT</t>
  </si>
  <si>
    <t>Informe técnico del PIGT que contiene lo solicitado en el numeral 3.13.2 de la Circular Básica Jurídica.</t>
  </si>
  <si>
    <t>2018-12-31</t>
  </si>
  <si>
    <t>Gestionar negocios estatales</t>
  </si>
  <si>
    <t>Normas y Procedimientos de atención de ofertas de licitaciones</t>
  </si>
  <si>
    <t>Circular, Manuales, Formatos y demás documentos internos disponibles en ISOLUCIÓN</t>
  </si>
  <si>
    <t>Gerente de Negocios Estatales, Subgerente de Licitaciones</t>
  </si>
  <si>
    <t>2025-05-28</t>
  </si>
  <si>
    <t>Propuesta de contratación de seguros</t>
  </si>
  <si>
    <t>Contiene los documentos de la oferta de seguros antes de presentarla formalmente a la licitación: actas, avisos, pliegos definitivos, adendas, oferta: propuesta técnico-económica y documentos habilitantes, documentos de soporte, informes de siniestralidad y de inspección, y demás documentos relacionados.</t>
  </si>
  <si>
    <t>Gerente de cada Sucursal</t>
  </si>
  <si>
    <t>Texto (incluye extensiones como .doc, .txt, .rtf, .pdf), Papel</t>
  </si>
  <si>
    <t>Certificaciones y bases de datos de experiencia para licitaciones</t>
  </si>
  <si>
    <t>Son los documentos de información del CORE del negocio utilizados por la Subgerencia de Licitaciones y Sucursales, durante la gestión de las ofertas de procesos licitatorios y negocios estatales, tales como: listado de producción y siniestros de SISE, y certificaciones expedidas por los clientes con base en el SISE.</t>
  </si>
  <si>
    <t>Subgerente de Licitaciones</t>
  </si>
  <si>
    <t>2009-09-05</t>
  </si>
  <si>
    <t>2025-06-04</t>
  </si>
  <si>
    <t>Repositorio de Información No Técnica en la NAS (no incluye de  Experiencia)</t>
  </si>
  <si>
    <t>Certificaciones y demás documentos suscritos por revisor fiscal, contador y representante legal, estados financieros, y demás Información No Técnica utilizada para la atención de las licitaciones y negocios estatales.</t>
  </si>
  <si>
    <t>Contratos de Proveedores</t>
  </si>
  <si>
    <t>Carpeta que contiene el contrato con abogado externo y orden de servicio de boletín jurídico.</t>
  </si>
  <si>
    <t>2013-09-03</t>
  </si>
  <si>
    <t>Procedimiento Operativo manejo módulo SIC de Licitaciones</t>
  </si>
  <si>
    <t>Manual interno disponible en ISOLUCIÓN</t>
  </si>
  <si>
    <t>2015-11-03</t>
  </si>
  <si>
    <t>Información registrada en módulo SIC de Licitaciones</t>
  </si>
  <si>
    <t>Contiene la información básica del proceso licitatorio más la trazabilidad de la gestión del mismo ante la Subgerencia de Licitaciones y Gerencias de Producto (tareas y sus respuestas).</t>
  </si>
  <si>
    <t>Documentación del proceso</t>
  </si>
  <si>
    <t>CP-GNE-001 GNE_Caracterización del Proceso, DP-GNE-001 GNE_Descriptivo Del Proceso, DFO-GNE-001 GNE_Diagrama De Flujo Operativo,  MR-GNE-001 GNE_Matriz Rasci, FO-GNE-013 P Y G Autos Negocios Estatales.</t>
  </si>
  <si>
    <t>2022-01-20</t>
  </si>
  <si>
    <t>Gestionar negocios privados</t>
  </si>
  <si>
    <t>Cotización o Propuesta de seguros</t>
  </si>
  <si>
    <t>Contiene los documentos que dan soporte a las condiciones de los negocios y de las licitaciones del segmento privado (soportes internos y de la oferta: avisos, pliegos definitivos, propuesta técnico-económica, así como los Informes de siniestralidad y de inspección, y todos los demás relacionados).</t>
  </si>
  <si>
    <t>Descriptivo del Proceso Gestionar Negocios Privados</t>
  </si>
  <si>
    <t>Misión: Realizar la evaluación y análisis de los negocios del segmento privado, de acuerdo con las políticas de la Compañía, las capacidades de los contratos de reaseguro, al apetito de riesgo y las necesidades del mercado, de tal manera que se permita la presentación de propuestas competitivas y rentables para el segmento.  ALCANCE: Desde la prospección de la cuenta, la gestión del negocio, y hasta el seguimiento al logro o declinación de este.</t>
  </si>
  <si>
    <t>Gerente de Negocios Privados</t>
  </si>
  <si>
    <t>Repositorio de Información No Técnica</t>
  </si>
  <si>
    <t>Certificaciones financieras suscritas por revisor fiscal y/o representante legal y/o contador, Certificaciones comerciales y administrativas, estados financieros y demás Información utilizada para la atención de los procesos licitatorios y negocios del segmento privado.</t>
  </si>
  <si>
    <t>Gerente de Negocios Privados, Subgerencia de Licitaciones (Negocios Estatales)</t>
  </si>
  <si>
    <t>2025-05-19</t>
  </si>
  <si>
    <t>Suscribir pólizas de negocios</t>
  </si>
  <si>
    <t>Informe de gestión de los servicios prestados.</t>
  </si>
  <si>
    <t>Información de servicios prestados para la facturación de los servicios de vehículo reemplazo.</t>
  </si>
  <si>
    <t>Gerencia Técnica de Automóviles</t>
  </si>
  <si>
    <t>2018-03-13</t>
  </si>
  <si>
    <t>Gestionar Asistencias</t>
  </si>
  <si>
    <t>Base de datos clientes con cobertura de asistencia autos</t>
  </si>
  <si>
    <t>Contiene datos del vehículo, datos del asegurado, datos de la póliza. Reporte generado semanalmente de SISE 2G.Esta base de datos es enviada por medio de FTP  al proveedor para la prestación del servicio</t>
  </si>
  <si>
    <t>Gerente Técnico de Automóviles</t>
  </si>
  <si>
    <t>2025-03-31</t>
  </si>
  <si>
    <t>Base de datos del Proveedor de asistencia</t>
  </si>
  <si>
    <t>Esta es una base de datos que genera el proveedor y contiene información con respecto al servicio prestado a los clientes. Archivo en Excel</t>
  </si>
  <si>
    <t>Gerente de Seguros Patrimoniales y Vida, Gerente de Técnico de Seguros Generales e Ingenierías, Gerente Técnico de Automóviles</t>
  </si>
  <si>
    <t>Base de datos clientes con cobertura de asistencia  - Para Gerencia de Servicio</t>
  </si>
  <si>
    <t>Contiene datos del vehículo, datos del asegurado, datos de la póliza. Reporte generado semanalmente de SISE.Esta base de datos es enviada por medio de SFTP  a la Gerencia de Servicio para que a su vez se pueda consultar con el proveedor del Contact center.</t>
  </si>
  <si>
    <t>Informe Ejecutivo - servicio asistencia</t>
  </si>
  <si>
    <t>Informe mensual de la prestación del servicio de asistencia</t>
  </si>
  <si>
    <t>Facturación de inspecciones (autos) realizadas en el mes</t>
  </si>
  <si>
    <t>Información de servicios prestados para la facturación de inspecciones realizadas en el mes</t>
  </si>
  <si>
    <t>Informe de inspección de vehículos</t>
  </si>
  <si>
    <t>Define si el vehículo del cliente es asegurable o no</t>
  </si>
  <si>
    <t>Base de datos  de pólizas multirriesgo para el proveedor de asistencia</t>
  </si>
  <si>
    <t>La Base de Datos contiene las pólizas vigentes de los productos Multirriesgo que poseen asistencia domiciliaria y es la base a través de la cual el proveedor del servicio verifica que el solicitante es cliente de Previsora Seguros.Es un archivo Excel que se genera desde el SISE, se realiza una depuración y se envía al proveedor.</t>
  </si>
  <si>
    <t>Gerente de Técnico de Seguros Generales e Ingenierías</t>
  </si>
  <si>
    <t>Acuerdo de prestación de servicio asistencia</t>
  </si>
  <si>
    <t>Autorización para prestar el servicio en caso que el asegurado no aparezca en la base de datos de la firma de asistencia</t>
  </si>
  <si>
    <t>Gerencia de Autos, Gerencia de seguros patrimoniales y vida, Gerente de Técnico de Seguros Generales e Ingenierías</t>
  </si>
  <si>
    <t>Condiciones generales de asistencia</t>
  </si>
  <si>
    <t>Documento en el cual se encuentran las condiciones del servicio de asistencia domiciliaria, autos y de personas para cada uno de los productos.</t>
  </si>
  <si>
    <t>Solicitud cotización y Cotizaciones</t>
  </si>
  <si>
    <t>Activo Transversal VP Técnica. Aplica para todos los ramos. Son solicitudes de cotización enviadas por las Sucursales, algunas veces por los intermediarios y ocasionalmente por clientes.
Este activo incluye los documentos requeridos por el manual para realizar la cotización.</t>
  </si>
  <si>
    <t>Gerentes de Producto, Jefes de Oficina</t>
  </si>
  <si>
    <t>2025-05-30</t>
  </si>
  <si>
    <t>Informe de inspección</t>
  </si>
  <si>
    <t>Documento final donde se evalúan los riesgos y se establecen las acciones de mitigación; elaborado por  inspector de riesgos interno y/o proveedor externo de Previsora.</t>
  </si>
  <si>
    <t>Gerentes de Productos, Jefe de la Oficina de Prevención de Riesgos</t>
  </si>
  <si>
    <t>Informe de pólizas expedidas y de los siniestros para el análisis de la suscripción</t>
  </si>
  <si>
    <t>Por medio de un link autorizado por el proveedor (Inverfas - Fasecolda), se cargan las placas de los riesgos a cotizar y/o las placas de las pólizas emitidas o que presentan siniestro, con el fin de consultar y/o reportar riesgos que presentan algún tipo de siniestro y/o las vigencias que han contrato pólizas de autos.
En este activo se considera mas de un propietario debido a que existen responsabilidades en diferentes áreas en cuanto a la gestión del mismo.</t>
  </si>
  <si>
    <t>Fasecolda, Gerencia Técnica de Automóviles, Inverfas</t>
  </si>
  <si>
    <t>2021-04-19</t>
  </si>
  <si>
    <t>Bodega de datos de Georreferenciación</t>
  </si>
  <si>
    <t>Bodega de datos de Georreferenciacion  de los riesgos con amparo terremoto, la cual guarda informacion historica entregada por las sucursales.</t>
  </si>
  <si>
    <t>Gerente Técnico de Seguros Generales e Ingenierías</t>
  </si>
  <si>
    <t>Manual de Normas, Políticas y Procedimientos de Suscripción</t>
  </si>
  <si>
    <t>Normas políticas y procedimientos asociadas a productos SOAT</t>
  </si>
  <si>
    <t>Manual de Políticas y Normas de Suscripción Ramo Automóviles</t>
  </si>
  <si>
    <t>Son las políticas de suscripción de todos los productos.</t>
  </si>
  <si>
    <t>Cláusulas y clausulados de cada ramo (Gerencia de Producto)</t>
  </si>
  <si>
    <t>Es el documento que contiene la información general o específica de cada producto.No aplica para Cauciones Judiciales</t>
  </si>
  <si>
    <t>Vicepresidente Técnico</t>
  </si>
  <si>
    <t>Oferta comercial del proveedor</t>
  </si>
  <si>
    <t>Pliego licitatorio - Contratación servicio asistencia</t>
  </si>
  <si>
    <t>Información definida por las Gerencias Técnicas de Automóviles, Patrimoniales y Generales y  Gerencia de Contratación, para el proceso de selección y contratación del proveedor de los servicios de asistencia autos, generales y personas.</t>
  </si>
  <si>
    <t>Pliego licitatorio y documentos derivados del proceso de contratación de los servicios ofrecidos por la Gerencia Técnica de Automóviles.</t>
  </si>
  <si>
    <t>Información definida por la Gerencia Técnica de Automóviles y Gerencia de Contratación, para el proceso de selección y contratación.</t>
  </si>
  <si>
    <t>2020-02-03</t>
  </si>
  <si>
    <t>Gestionar el reaseguro</t>
  </si>
  <si>
    <t>Certificaciones del reasegurador</t>
  </si>
  <si>
    <t>Certificación que emite la compañía reaseguradora en la que indica el porcentaje de respaldo para la compañía</t>
  </si>
  <si>
    <t>Gerente de Reaseguros y Coaseguros</t>
  </si>
  <si>
    <t>Cláusulas de Garantías</t>
  </si>
  <si>
    <t>Cláusulas de garantías entendidas como disposiciones que forman parte del contrato de seguro. En tal sentido desde la sucursal se debe velar por el cumplimiento y la inclusión de las mismas en la póliza.</t>
  </si>
  <si>
    <t>Garantía de pago</t>
  </si>
  <si>
    <t>La garantía de pago es el documento que evidencia el desembolso que se hace a los reaseguradores por la protección otorgada.</t>
  </si>
  <si>
    <t>Manual de políticas y normas de Reaseguros</t>
  </si>
  <si>
    <t>Documento interno donde se protocolizan políticas, normas y procedimientos para la operación de reaseguro.</t>
  </si>
  <si>
    <t>Nota de cobertura</t>
  </si>
  <si>
    <t>La nota de cobertura trae las condiciones y exclusiones de un negocio particular.  Se incluye la nota débito</t>
  </si>
  <si>
    <t>Orden en firme de colocación</t>
  </si>
  <si>
    <t>Correo electrónico donde el reasegurador confirma la colocación y respaldo de un negocio.</t>
  </si>
  <si>
    <t>REACOEX</t>
  </si>
  <si>
    <t>Listado de la Superfinanciera acerca de los reaseguradores del exterior que pueden realizar transacciones con las compañías de seguros. Hace referencia al histórico almacenado por el proceso.El proceso toma esta información de la pagina de la Superfinanciera pero debe guardar el histórico debido a que es empleado para soportar las operaciones realizadas con los reaseguradores, en caso de solicitud de entes de control.</t>
  </si>
  <si>
    <t>Slip de cotización</t>
  </si>
  <si>
    <t>Documento que presenta las alternativas de las condiciones económicas o contractuales del negocio facultativo para ser presentado al cliente.</t>
  </si>
  <si>
    <t>Carta de adjudicación del seguro</t>
  </si>
  <si>
    <t>Es el documento de aceptación del negocio por parte del asegurado.</t>
  </si>
  <si>
    <t>Gerente de Sucursal</t>
  </si>
  <si>
    <t>Asiento de Diario de Ingresos de Reaseguro</t>
  </si>
  <si>
    <t>Legalización contable de los pagos que efectúan los reaseguradores.</t>
  </si>
  <si>
    <t>Expediente facultativo</t>
  </si>
  <si>
    <t>Los expedientes se dividen en 4 secciones incluyendo entre otros los siguientes documentos:Slips, carta de adjudicación, temporario, póliza, distribución de reaseguro, garantía de pago, nota de cobertura, certificaciones del reasegurador,  cláusulas de garantías, nota débito.</t>
  </si>
  <si>
    <t>Contratos automáticos de reaseguros</t>
  </si>
  <si>
    <t>Conjunto de condiciones y Exclusiones de los ramos protegidos con Reaseguro en contratos automáticos proporcionales y no proporcionales</t>
  </si>
  <si>
    <t>Confirmación de siniestros con componente facultativo</t>
  </si>
  <si>
    <t>Correo de confirmación de siniestros con componente facultativo a las partes involucradas.</t>
  </si>
  <si>
    <t>Estados de Cuenta - Cuenta Corriente</t>
  </si>
  <si>
    <t>Saldos de reaseguro a cargo o a favor de los corredores y/o reaseguradores-</t>
  </si>
  <si>
    <t>2013-08-08</t>
  </si>
  <si>
    <t>Base de datos movimientos cuenta corriente</t>
  </si>
  <si>
    <t>Información detallada de las primas, reservas de primas, siniestros, pagos, giros y descuentos a corredores y reaseguradores.</t>
  </si>
  <si>
    <t>Cierres Contables de Reaseguros</t>
  </si>
  <si>
    <t>Proceso que involucra varias áreas y que reúne la información del cierre de producción, pagados y reservas con componente de reaseguro</t>
  </si>
  <si>
    <t>Estadísticas de ramos con contrato de Reaseguros</t>
  </si>
  <si>
    <t>Información detallada de las primas, reservas de primas, comisiones y siniestros pagados a los reaseguradores de los contratos proporcionales</t>
  </si>
  <si>
    <t>Formatos de Transmisión a la Superfinanciera</t>
  </si>
  <si>
    <t>Información generada conforme a la normatividad de la Superfinanciera para la transmisión de la información del negocio de reaseguros</t>
  </si>
  <si>
    <t>2025-05-23</t>
  </si>
  <si>
    <t>Reporte de plan de pagos</t>
  </si>
  <si>
    <t>Es un reporte automático generado desde SISE que muestra la programación de los pagos mensuales.</t>
  </si>
  <si>
    <t>Documento automático que recopila las solicitudes de pago y las unifica por reasegurador o bróker de reaseguros y por moneda</t>
  </si>
  <si>
    <t>2020-09-17</t>
  </si>
  <si>
    <t>Cronogramas de Pago</t>
  </si>
  <si>
    <t>Reporte automático que presenta el detalle de los pagos de los negocios de reaseguros por bróker y por moneda, conforme las fechas de pago establecidas por la Gerencia.</t>
  </si>
  <si>
    <t>Hoja de cálculo (incluye extensiones como .xls, .xlt, .csv), N/A: seleccionar cuando los activos de información son software, hardware, personas, servicios, proveedores.</t>
  </si>
  <si>
    <t>Solicitud de inspección de riesgos</t>
  </si>
  <si>
    <t>Solicitud por correo electrónico o cargadas por medio de las herramientas de los proveedores, realizadas por los suscriptores o personas delegadas por la Gerencia o Subgerencia de la sucursal en cabeza del gerente o profesional encargado de la suscripción.
En este activo se considera mas de un propietario debido a que existen responsabilidades en diferentes áreas en cuanto a la gestión del mismo.</t>
  </si>
  <si>
    <t>Gerente de Sucursal, Gerentes de Productos</t>
  </si>
  <si>
    <t>2012-05-18</t>
  </si>
  <si>
    <t>Comunicación de entrega de infrome de recomendaciones de la inspección y/o informe de inspeción.</t>
  </si>
  <si>
    <t>Correo electrónico que se remite a los suscriptores de sucursales y casa matriz, gerente de sucursal, gerentes de producto; en el cual se remite informe de inspección y archivo de recomendaciones y garantías; donde se establecen el estado de los riesgos y las medidas de mitigación.</t>
  </si>
  <si>
    <t>Jefe de la Oficina de Prevención de Riesgos</t>
  </si>
  <si>
    <t>Banco de inspecciones</t>
  </si>
  <si>
    <t>Repositorio en ACESS banco de prevención de riesgos almacenado en la NAS (En este se custodian todos los informes de inspección, termografías, informes de seguimiento de garantías y recomendaciones; que se hayan realizado a asegurados de la Previsora o Clientes Prospecto)</t>
  </si>
  <si>
    <t>Formato de Inspección de Riesgos</t>
  </si>
  <si>
    <t>Se utiliza para efectuar las inspecciones a las coberturas de daños materiales combinados incluyendo Previs y debe ser utilizado únicamente por inspectores internos de Previsora que cumplan con los conocimientos técnicos y la capacidad de análisis para realizar dicho trabajo.</t>
  </si>
  <si>
    <t>2019-06-01</t>
  </si>
  <si>
    <t>Cuadro de Control Inspección de Riesgos</t>
  </si>
  <si>
    <t>Se usa en el seguimiento y control de los inspectores de PREVISORA y proveedores, relacionado con el proceso de inspección, desde la asignación, inspección, entrega de documento, hasta el pago de este servicio. Además, es base para la evaluación de los proveedores.</t>
  </si>
  <si>
    <t>Seguimiento de Recomendaciones, Garantías y  Subjetividades</t>
  </si>
  <si>
    <t>Cuadro de control en Excel mediante el cual se le hace seguimientos mensualmente a Garantías y Trimestralmente a Recomendaciones. El incumplimiento de estas actividades permiten al suscriptor tomar decisiones basado en estado de los riesgos.</t>
  </si>
  <si>
    <t>Gerente de Sucursales, Jefe de la Oficina de Prevención de Riesgos</t>
  </si>
  <si>
    <t>Formato Auto inspección Riesgos Generales</t>
  </si>
  <si>
    <t>Se utiliza para efectuar las inspecciones a las coberturas Previs, Daños Materiales Combinados y Áreas Comunes, el cual puede ser usado por el asegurado, aliado o funcionarios de la Previsora, el uso de este formato será a criterio del gerente de la sucursal o de cualquier funcionario de las Gerencias de Producto de Casa Matriz. Conforme a los lineamientos del manual de inspección de riesgos MN-113</t>
  </si>
  <si>
    <t>Formato Auto inspección Maquinaria y Equipo</t>
  </si>
  <si>
    <t>Se utiliza para efectuar las inspecciones al producto Maquinaria y Equipo, el cual puede ser usado por el asegurado, aliado o funcionarios de la Previsora, el uso de este formato será a criterio del gerente de la sucursal o de cualquier funcionario de las Gerencias de Producto de Casa Matriz. Esto conforme a los lineamientos de manual de inspecciones de riesgos MN113.</t>
  </si>
  <si>
    <t>Formato Auto inspección Casco Barco</t>
  </si>
  <si>
    <t>Se utiliza para efectuar las inspecciones al producto de Casco Barco, el cual puede ser usado por el asegurado, aliado o funcionarios de la Previsora, el uso de este formato será a criterio del gerente de la sucursal o de cualquier funcionario de las Gerencias de Producto de Casa Matriz. Esto conforme a los lineamientos del Manual de Inspección de Riesgos MN113</t>
  </si>
  <si>
    <t>Formato Auto inspección Hogar</t>
  </si>
  <si>
    <t>Se utiliza para efectuar las inspecciones del producto PreviHogar (Excepto para el producto de Hogar en la versión MI HOGAR  AP), el cual puede ser usado por el asegurado, aliado o funcionarios de la Previsora, el uso de este formato será a criterio del gerente de la sucursal o de cualquier funcionario de las Gerencias de Producto de Casa Matriz. El uso de este documento se condicional al manual de políticas de inspección de riesgos MN-113</t>
  </si>
  <si>
    <t>Oferta de Servicios</t>
  </si>
  <si>
    <t>Formato oferta de servicios que ofrece Previsora como una propuesta de valor agregado donde se ofrecen actividades de mitigación de riesgos, para clientes del sector Privado y Estatal. Y puede ser utilizado como atractivo comercial y/o fidelización de clientes. Desde el enfoque técnico sirve para disminuir índices de siniestralidad. Esto acorde con las necesidades de cada cliente.</t>
  </si>
  <si>
    <t>2019-06-28</t>
  </si>
  <si>
    <t>Manual de Políticas de Inspección</t>
  </si>
  <si>
    <t>Se utiliza para conocer los lineamientos sobre como, cuando, donde y por quien deben ser inspeccionados los negocios que de acuerdo a las políticas así lo requieran. Se actualiza permanentemente.</t>
  </si>
  <si>
    <t>2021-02-07</t>
  </si>
  <si>
    <t>Plantillas de Cotizaciones</t>
  </si>
  <si>
    <t>Acrivo Transversarl VP Técnica. Slip proformas de los productos, son Plantillas que  facilitan la presentación de negocios y cotización de los ramos. Pueden estar en Word, Excel o sise</t>
  </si>
  <si>
    <t>Gerentes de Producto</t>
  </si>
  <si>
    <t>Emitir pólizas de negocios</t>
  </si>
  <si>
    <t>Expediente de la póliza final</t>
  </si>
  <si>
    <t>Activo consolidado. Ficha técnica(trazabilidad del negocio) Póliza emitida, clausulado con cobertura con los certificados de bienes o servicios. Incluye la documentación soporte según manual de políticas para el ramo respectivo ( check list y  formato de solicitudes) y las autorización en caso de ser necesario.</t>
  </si>
  <si>
    <t>Cada sucursal expedidora de la póliza</t>
  </si>
  <si>
    <t>Garantías de las pólizas de manejo, cumplimiento y financiación</t>
  </si>
  <si>
    <t>2018-03-06</t>
  </si>
  <si>
    <t>Pliego de licitaciones</t>
  </si>
  <si>
    <t>Slip de cotización con la condiciones otorgadas</t>
  </si>
  <si>
    <t>Georreferenciación</t>
  </si>
  <si>
    <t>Access para control de georreferenciación de riesgos</t>
  </si>
  <si>
    <t>Reportes</t>
  </si>
  <si>
    <t>Corresponde a la información que se debe remitir a entes externos. ( Reportes de cámara de compensación SOAT. Contribuciones Fosyga - ADRES Contribuciones RUNT Transmisiones a la SFC)</t>
  </si>
  <si>
    <t>2020-11-25</t>
  </si>
  <si>
    <t>2025-06-06</t>
  </si>
  <si>
    <t>Administrar el coaseguro</t>
  </si>
  <si>
    <t>Políticas y Normas de negocios en Coaseguros</t>
  </si>
  <si>
    <t>Este activo lo componen:-El documento de manual de políticas y- El documento de procedimientos de Coaseguro Estos documentos contienen los lineamientos para la ejecución del proceso.</t>
  </si>
  <si>
    <t>Subgerente de Reaseguros y Coaseguros</t>
  </si>
  <si>
    <t>2025-04-24</t>
  </si>
  <si>
    <t>Informe de Remesas en coaseguro cedido</t>
  </si>
  <si>
    <t>Informe y soportes  de  remesas en coaseguro cedido, facturas, ordenes de pago , ACH, Informes de Inverfas.</t>
  </si>
  <si>
    <t>Subgerente de Reaseguros  y Coaseguros</t>
  </si>
  <si>
    <t>Reporte Subdiario corriente cedido</t>
  </si>
  <si>
    <t>Reporte digital  Subdiario cuenta corriente cedido</t>
  </si>
  <si>
    <t>2013-11-01</t>
  </si>
  <si>
    <t>Asientos  de diario</t>
  </si>
  <si>
    <t>Asiento de diario y comprobante contable</t>
  </si>
  <si>
    <t>Jefe Oficina de Contabilidad e Impuestos</t>
  </si>
  <si>
    <t>2013-10-16</t>
  </si>
  <si>
    <t>Cierre Contable</t>
  </si>
  <si>
    <t>Este archivo contiene la relación de comprobantes contables y soportes de la constitución de provisiones, reclasificaciones, ajustes contables, conciliaciones de cartera, formato 407 y fluctuación, que se realizan mensualmente.</t>
  </si>
  <si>
    <t>MT NIIF COASEGUROS</t>
  </si>
  <si>
    <t>Memorando técnico de conversión de COLGAAP a NIIF</t>
  </si>
  <si>
    <t>Gerente de Contabilidad</t>
  </si>
  <si>
    <t>2018-05-25</t>
  </si>
  <si>
    <t>Carpeta compartida  NAS_1-  Coaseguro Aceptado Administración</t>
  </si>
  <si>
    <t>Este activo lo componen: 1. Consulta Remesas: Contiene las remesas recibidas de las Coaseguradoras de los últimos 2 años 2. Primas Emitidas - PPL: Contiene las primas pendientes por legalizar al interior de Previsora de los últimos 3 años. 3. Certificados Tributarios Coas: relaciona los certificados de Ica generados sobre los gastos de Admón de coaseguro aceptado año 2024. 4. Carpeta de Coaseguro Cedido: contiene la relación de las remesas de los últimos 2 meses, Indicadores del proceso, Manuales, Cronograma Inverfas, compensaciones, facturas electrónicas.5. Coaseguro Aceptado: relaciona información correspondiente al proceso de aceptado como Coas de Remesas, conciliaciones de cartera y cuenta corriente, Primas emitidas y Anuladas, Consolidados de Pagos, indicadores,  entre otros.6. Flujos de Ingresos y Egresos: contiene los pagos realizados y recibidos por conceptos de remesas de los últimos 2 años 7. Validación Saldos NIFF vs. Local: Contiene las validaciones de los balances modelo NIFF 8. Temas varios para tener en cuenta 9. Archivos Compartidos: relación códigos de Compañías, de proveedores, sucursales, ramos; directorio de coaseguradoras. 10.Emitidas y Anuladas: listados de las expediciones y anulaciones adelantadas por las Aseguradoras en los últimos 2 años.</t>
  </si>
  <si>
    <t>Carpeta  NAS Compartida - Coaseguros (proceso Indemnizaciones)</t>
  </si>
  <si>
    <t>Este activo  lo componen:  Cierres: Contiene la información sobre los cierres mensuales del proceso  Seguimiento Siniestros: Contiene la información  de los siniestros pendientes por legalizar  mensualmente desde el año 2015 a la fecha. Indicadores: Relaciona el calculo y la información soporte de los Indicadores del proceso Reservas: Contiene las conciliaciones de Reservas por Compañía Coaseguradora mensualmente , del año 2015 a la fecha y archivos de años anteriores.  Archivos de Información; información varia sobre contactos, ramos , formatos, actas Remesas 2013; Remesas de recibidas de las Coaseguradoras en el año 2013 Provisión de Siniestros: Calculo de la provisión mensual de siniestros  del año 2013 a la fecha. Conciliaciones Cuenta Corriente de Siniestros; contiene las conciliaciones de la cuenta contable de siniestros por mes, desde el año 2015 a la fecha  Manuales de Procedimientos: Instructivos sobre el proceso Soportes de Siniestros; soportes de indemnizac</t>
  </si>
  <si>
    <t>2017-07-17</t>
  </si>
  <si>
    <t>Gestionar el cálculo actuarial de las reservas (IBNR-RTPD-RPND)</t>
  </si>
  <si>
    <t>Resultados y soportes mensuales de cálculo de las reservas técnicas</t>
  </si>
  <si>
    <t>Reservas técnicas que se reportan a la fecha: IBNR, RPND y RTIP</t>
  </si>
  <si>
    <t>2014-05-28</t>
  </si>
  <si>
    <t>Pasivo Pensional</t>
  </si>
  <si>
    <t>Este ítem incluye el modelo, bases utilizadas y los resultados del análisis.</t>
  </si>
  <si>
    <t>Gestión de tecnología</t>
  </si>
  <si>
    <t>Gestionar la operación y soporte de los servicios de TI</t>
  </si>
  <si>
    <t>Carpeta electrónica  de Subgerencia de Desarrollo</t>
  </si>
  <si>
    <t>Carpeta con información de la Subgerencia</t>
  </si>
  <si>
    <t>Subgerente de infraestructura y Servicios de TI, Subgerente de Mantenimiento de Sistemas de Información</t>
  </si>
  <si>
    <t>Sise 2G Bases de Datos</t>
  </si>
  <si>
    <t>Bases de datos del sistema de información CORE de la compañía.</t>
  </si>
  <si>
    <t>Gerencia de TI</t>
  </si>
  <si>
    <t>2016-07-01</t>
  </si>
  <si>
    <t>Gestionar siniestros de automóviles</t>
  </si>
  <si>
    <t>Carta de asignación de ajuste, investigador o auditor médico.</t>
  </si>
  <si>
    <t>Información que va para el expediente físico y digital del siniestro. La genera las Oficina de Indemnizaciones Zona Centro, Norte y Occidente.</t>
  </si>
  <si>
    <t>Gerente de Indemnizaciones de Seguros de Automóviles, Jefes Oficinas de Indemnizaciones Zona Centro, Norte y Occidente.</t>
  </si>
  <si>
    <t>2025-04-23</t>
  </si>
  <si>
    <t>Carta de solicitud de documentos. Es una repuesta a la reclamación presentada</t>
  </si>
  <si>
    <t>Información que va para el expediente físico y digital del siniestro. La genera el Contact Center, funcionario front de sucursal o las Oficinas de Indemnizaciones Zona Centro, Norte y Occidente.</t>
  </si>
  <si>
    <t>Gerente de Indemnizaciones Automóviles, Jefes Oficinas de Indemnizaciones Zona Centro, Norte y Occidente.</t>
  </si>
  <si>
    <t>Expediente del siniestro</t>
  </si>
  <si>
    <t>Expediente compuesto por el aviso del siniestro, documentos del asegurado, soportes de la reclamación, informe del proveedor de servicio, la definición de la reclamación, pago u objeción e inventario detallado del estado del salvamento.</t>
  </si>
  <si>
    <t>Información de valoración de daños de indemnizaciones de automóviles</t>
  </si>
  <si>
    <t>Información de valoración de daños de indemnizaciones de automóviles en el software del proveedor del servicio.</t>
  </si>
  <si>
    <t>Gerente de Indemnizaciones Automóviles</t>
  </si>
  <si>
    <t>Indicador Tiempo de Autorización</t>
  </si>
  <si>
    <t>Proceso de medición, para determinar la oportunidad de atención de siniestros y en general que las actividades del perito se cumplan de manera eficaz. Incluye el registro del tiempo de autorización y de peritación a través de la herramienta tecnológica designada para este fin.</t>
  </si>
  <si>
    <t>Kit documental proceso Gestionar Siniestros de Automóviles</t>
  </si>
  <si>
    <t>Manual de políticas en el que se definen las normas que rigen el proceso de Indemnizaciones Autos, descriptivo de proceso, caracterización y demás documentación del proceso.</t>
  </si>
  <si>
    <t>Carpetas de Proceso de Contratación</t>
  </si>
  <si>
    <t>Documentación de la adjudicación del contrato para los servicios que contrata la gerencia. Incluye copia de la propuesta comercial, técnica y económica del servicio.</t>
  </si>
  <si>
    <t>Formato texto, hoja de cálculo , presentación, documento gráfico, base de datos, web, correo electrónico y otros</t>
  </si>
  <si>
    <t>Carpeta del proveedor</t>
  </si>
  <si>
    <t>Información, requisitos y documentos establecidos para la vinculación como proveedor de la compañía con la propuesta comercial.</t>
  </si>
  <si>
    <t>Vicepresidente de Indemnizaciones</t>
  </si>
  <si>
    <t>Reporte de nuevo taller (Servicio al Cliente - Call Center)</t>
  </si>
  <si>
    <t>Base de talleres a nivel nacional.</t>
  </si>
  <si>
    <t>Hoja de cálculo, base de datos, Software</t>
  </si>
  <si>
    <t>Gestionar la definición, adquisición e implementación de soluciones de TI</t>
  </si>
  <si>
    <t>ONBASE Bases de Datos</t>
  </si>
  <si>
    <t>Repositorio de la gestión documental de la organización en donde se llevan procesos de negocio y correspondencia.</t>
  </si>
  <si>
    <t>Gerente de área - Según módulo</t>
  </si>
  <si>
    <t>Sise 3G Bases de Datos</t>
  </si>
  <si>
    <t>Infraestructura tecnológica (Bases de datos) del Aplicativo SISE 3G</t>
  </si>
  <si>
    <t>Documento procedimiento de desarrollo y pruebas</t>
  </si>
  <si>
    <t>Documento que describe el proceso de definición, adquisición e implementación de soluciones de TI</t>
  </si>
  <si>
    <t>Subgerente de Infraestructura y Servicios TI y subgerente de planeación y proyectos de TI</t>
  </si>
  <si>
    <t>Documentación Soporte (Documento Relevamiento)</t>
  </si>
  <si>
    <t>Integra los requerimientos de las diferentes áreas de la organización para solicitar modificaciones, actualizaciones al aplicativo</t>
  </si>
  <si>
    <t>Plan de Pruebas (Plan de trabajo)</t>
  </si>
  <si>
    <t>Describe las actividades necesarias para la ejecución del ciclo de desarrollo del software en la entidad.</t>
  </si>
  <si>
    <t>Gestionar la estrategia de TI</t>
  </si>
  <si>
    <t>Cronogramas de proyectos en Project</t>
  </si>
  <si>
    <t>Planes de trabajo y cronograma de actividades de los proyectos liderados por la gerencia de TI</t>
  </si>
  <si>
    <t>Subgerente de Planeación y Proyectos TI</t>
  </si>
  <si>
    <t>2019-08-23</t>
  </si>
  <si>
    <t>PETI</t>
  </si>
  <si>
    <t>Plan estratégico de tecnologías de la información(contine los componentes operativos y de proyectos de tecnología - Define las políticas lineamientos, listados de los proyectos y estrategia de operación de tecnología)</t>
  </si>
  <si>
    <t>Gerente de Tecnología de la Información</t>
  </si>
  <si>
    <t>2022-02-07</t>
  </si>
  <si>
    <t>Acta de Equipo Primario de PETI</t>
  </si>
  <si>
    <t>Implementación de la metodología de gestión de proyectos para el seguimiento de PETI.</t>
  </si>
  <si>
    <t>Gestionar siniestros de ramos generales, patrimoniales y vida</t>
  </si>
  <si>
    <t>Carpetas de los contratos de los ajustadores</t>
  </si>
  <si>
    <t>Repositorio digital de la información contractual, que contiene la documentación relativa al contrato de los ajustadores.</t>
  </si>
  <si>
    <t>Vicepresidencia de Indemnizaciones</t>
  </si>
  <si>
    <t>2013-10-09</t>
  </si>
  <si>
    <t>2025-06-11</t>
  </si>
  <si>
    <t>Manual de indemnizaciones Seguros Generales y Patrimoniales</t>
  </si>
  <si>
    <t>Documento mediante el cual se reglamentan las políticas y el procedimiento del proceso indemnizatorio</t>
  </si>
  <si>
    <t>Expediente virtual en la herramienta Onbase, compuesto por el aviso del siniestro, documentos básicos (Póliza, condiciones generales, verificación de cartera, carátula del siniestro), documentos que soportan la reclamación, carta de solicitud de documentos, carta de asignación del ajustador, informes del ajustador, formulario PNC y la definición de la reclamación (liquidación o carta de objeción).</t>
  </si>
  <si>
    <t>Gerencia de Indemnizaciones de Seguros Generales y Patrimoniales, Oficinas de Indemnizaciones</t>
  </si>
  <si>
    <t>Documento gráfico (incluye extensiones como .pdf, .jpg, .gif, .png, .tif, .tiff, .ttf), Formato texto, hoja de cálculo , presentación, documento gráfico, base de datos, audio , video, web, correo electrónico y otros</t>
  </si>
  <si>
    <t>Gestionar siniestros soat y accidentes personales</t>
  </si>
  <si>
    <t>Documentos de reclamantes amparos diferentes a gastos médicos</t>
  </si>
  <si>
    <t>Documentos aportados para demostrar circunstancias de tiempo, modo y lugar por el reclamante.</t>
  </si>
  <si>
    <t>Subgerente de Indemnizaciones de Soat, Vida y AP</t>
  </si>
  <si>
    <t>Informe de la Investigación Casos asignados</t>
  </si>
  <si>
    <t>Corresponde a informes de los resultados de la investigación de casos asignados de Soat y AP</t>
  </si>
  <si>
    <t>Facturas y/o reclamaciones con sus documentos soportes de pago</t>
  </si>
  <si>
    <t>Las IPS o personas naturales que prestan servicios de salud radican en la Compañía sus facturas por la atención prestada a pacientes con cargo a pólizas Soat y ap., con sus respectivos soportes. Asimismo, las personas naturales que reclaman por el amparo de incapacidad permanente, por reembolsos de gastos médicos o por indemnizaciones de AP, radican sus reclamaciones en la compañía, con sus respectivos soportes. Los documentos para cada amparo se encuentran definidos en los check list establecidos para tal efecto y publicados en Isolución y la página de la Previsora.</t>
  </si>
  <si>
    <t>Gerente de Indemnizaciones de Soat, Vida y Ap, Subgerente de Indemnizaciones de Soat, Vida y AP</t>
  </si>
  <si>
    <t>2013-11-12</t>
  </si>
  <si>
    <t>Interface RAD1</t>
  </si>
  <si>
    <t>Archivo plano que contiene toda la información del reclamo y/o factura emitida las IPS o personas naturales (la estructura de los campos es diferente para las facturas nuevas o reconsideraciones). 
Archivo de entrada al proceso de Auditoría de cuentas, el cual es generado por el mismo proveedor. Se genera en SISE, en el módulo de Administrador de Documentos/Submódulo Auditoría de cuentas/Recibir por Auditoría de cuentas</t>
  </si>
  <si>
    <t>2025-06-09</t>
  </si>
  <si>
    <t>Interface RAD2, RAD3, RAD4</t>
  </si>
  <si>
    <t>Archivos planos que genera el proveedor como resultado de su proceso de auditoría de cuentas:
- Rad2: Contiene información básica del reclamo, los valores sugeridos para pago y los valores objetados en el caso en que se presenten y el nuevo estado de la factura.
- Rad 3: Contiene el detalle por ítem, de los valores tarifarios, sugeridos para pago y objetados. 
- Rad 4: Contiene el detalle de las objeciones médicas realizadas (valor objetado por cada causal de objeción). 
Los tres archivos se cargan al mismo tiempo en SISE, en el módulo de Administrador de Documentos/Submódulo Auditoría de cuentas/Interfase de entrada
Esta información impacta directamente el proceso indemnizatorio de SOAT y AP.</t>
  </si>
  <si>
    <t>Cartas de Objeción</t>
  </si>
  <si>
    <t>Comunicaciones fundamentadas en aspectos técnicos enviadas a las IPS de forma física donde se especifica los ítems que no se van a pagar de la reclamación.</t>
  </si>
  <si>
    <t>Informes del proveedor de auditoría de cuentas</t>
  </si>
  <si>
    <t>Informes de gestión que presenta el proveedor de auditoría de cuentas cada mes. 
Se requieren para control, seguimiento y medición de indicadores de la gestión realizada por el proveedor de auditoría de cuentas.</t>
  </si>
  <si>
    <t>2011-10-18</t>
  </si>
  <si>
    <t>Soportes del Proceso de contratación</t>
  </si>
  <si>
    <t>Soportes del proceso de contratación de proveedor de Auditoría de cuentas que consta del estudio de técnico y de mercado base para la contratación, pliegos de licitación y/o invitación, documentos enviados por los proponentes y evaluación de propuestas, y adjudicación del contrato.</t>
  </si>
  <si>
    <t>Carpetas de contrato</t>
  </si>
  <si>
    <t>Copia de la documentación del proponente adjudicado en el cual se incluye la propuesta comercial, técnica y económica del servicio de Auditoría de cuentas.</t>
  </si>
  <si>
    <t>Liquidaciones de reclamaciones de Soat y AP</t>
  </si>
  <si>
    <t>Comunicaciones enviadas a los reclamantes de indemnizaciones de Soat y Ap que contienen el resultado de la evaluación de Auditoría de cuentas, indicando valores reclamados por ítem, objetados (parcial o total) y liquidados para pago.</t>
  </si>
  <si>
    <t>2015-05-01</t>
  </si>
  <si>
    <t>Cartas de ratificación</t>
  </si>
  <si>
    <t>Comunicaciones enviadas a los reclamantes de indemnizaciones de Soat y AP, que ratifican las objeciones (parciales o totales) sobre valores que ya habían sido objetados previamente.</t>
  </si>
  <si>
    <t>2016-02-01</t>
  </si>
  <si>
    <t>Información que va para el expediente físico y digital del siniestro . La genera la Gerencia de Indemnizaciones SOAT</t>
  </si>
  <si>
    <t>Gerente de Indemnizaciones SOAT</t>
  </si>
  <si>
    <t>Expediente compuesto por el aviso del siniestro, documentos del asegurado, soportes de la reclamación, informe del proveedor de servicio y la definición de la reclamación.</t>
  </si>
  <si>
    <t>Gerente de Indemnizaciones de Soat, Vida y Ap</t>
  </si>
  <si>
    <t>Actas de depuración de reservas</t>
  </si>
  <si>
    <t>Es el documento en el cual se registra el resultado del proceso de depuración de reservas para los ramos de Soat y Accidentes personales</t>
  </si>
  <si>
    <t>2019-08-14</t>
  </si>
  <si>
    <t>Actas de reunión de aclaración de cuentas</t>
  </si>
  <si>
    <t>Documento firmado por los representantes de los reclamantes, de Previsora y del proveedor de auditoría de cuentas que contienen el resultado de la reunión de aclaración de cuentas. Este documento indica valores revisados, valores conciliados, aceptados por la IPS y no acordados por cada una de las reclamaciones que se revisaron en el proceso de aclaración de cuentas.</t>
  </si>
  <si>
    <t>Gestionar salvamentos</t>
  </si>
  <si>
    <t>Actas de comité de salvamentos</t>
  </si>
  <si>
    <t>Documentos que contienen toda la información y soportes para la toma de decisiones y seguimiento a las tareas, por parte del comité de salvamentos .</t>
  </si>
  <si>
    <t>2016-02-02</t>
  </si>
  <si>
    <t>Informe de salvamentos.</t>
  </si>
  <si>
    <t>Archivos de Excel, NIIF y Anexos que contienen el listado de los bienes a comercializar, vendidos y dados de baja.</t>
  </si>
  <si>
    <t>Cir - 330 Manual Políticas Salvamentos</t>
  </si>
  <si>
    <t>Manual de políticas y normas para la legalización, administración, comercialización, contabilización, salvamentos automóviles</t>
  </si>
  <si>
    <t>2013-10-21</t>
  </si>
  <si>
    <t>Administrar novedades de personal</t>
  </si>
  <si>
    <t>Normativa vigente</t>
  </si>
  <si>
    <t>Normas internas de la compañía sobre comisión de servicios y normas de novedades de personal.</t>
  </si>
  <si>
    <t>Certificados de Ingresos y Retenciones (anual)</t>
  </si>
  <si>
    <t>Certificados de Ingresos y Retenciones (anual) de cada funcionario.
El sistema de información administrado por el outsourcing de liquidación de nómina.
Este certificado lo solicitan los trabajadores y se debe tener en caso de requerimiento por la DIAN</t>
  </si>
  <si>
    <t>Desprendibles de pago de Nómina</t>
  </si>
  <si>
    <t>Documento que contiene la relaciones de devengos, deducciones y neto a pagar del funcionario.</t>
  </si>
  <si>
    <t>Historial Laboral</t>
  </si>
  <si>
    <t>La historia laboral es la hoja de vida del funcionario que incluye el contrato de trabajo y demás documentos relacionados con la vinculación y permanencia del funcionario en la entidad. Esta Información está custodiada por el proveedor del CAD.</t>
  </si>
  <si>
    <t>Texto (incluye extensiones como .doc, .txt, .rtf, .pdf), Documento gráfico (incluye extensiones como .pdf, .jpg, .gif, .png, .tif, .tiff, .ttf), Papel</t>
  </si>
  <si>
    <t>Informes y Reportes (Contabilidad)</t>
  </si>
  <si>
    <t>Informes y Reportes de nómina a (Contabilidad) enviada por la interfaz contable. Archivos planos enviados por correo electrónico. Generado por la herramienta de nómina</t>
  </si>
  <si>
    <t>Novedades de nómina</t>
  </si>
  <si>
    <t>Novedades recibidas a través de correo electrónico, físico y por el aplicativo (Vacaciones, ingresos, retiros, horas extras, embargos, auxilios convencionales, libranzas, etc.)</t>
  </si>
  <si>
    <t>Texto (incluye extensiones como .doc, .txt, .rtf, .pdf), Hoja de cálculo (incluye extensiones como .xls, .xlt, .csv), Documento gráfico (incluye extensiones como .pdf, .jpg, .gif, .png, .tif, .tiff, .ttf), Correo electrónico</t>
  </si>
  <si>
    <t>Carpeta de Ordenes de embargo</t>
  </si>
  <si>
    <t>Son documentos enviados por los juzgados donde éstos reportan a la empresa que se deben retener dineros y se consignan en depósitos judiciales.</t>
  </si>
  <si>
    <t>Planillas pago aportes voluntarios</t>
  </si>
  <si>
    <t>Planillas de aportes voluntarios de Pensión y Ahorro Fomento a la Construcción</t>
  </si>
  <si>
    <t>Pago y recaudo de cuotas partes pensionales</t>
  </si>
  <si>
    <t>Proceso de recaudo y pago entre entidades, por concepto de cuotas partes pensionales a través de las cuales se financia el pago de las mesadas de los exfuncionarios pensionados bajo esta figura.</t>
  </si>
  <si>
    <t>2014-05-06</t>
  </si>
  <si>
    <t>Planillas de seguridad social</t>
  </si>
  <si>
    <t>Planillas de pagos mensuales correspondiente a Seguridad social y Parafiscales</t>
  </si>
  <si>
    <t>Carpeta de incapacidades</t>
  </si>
  <si>
    <t>Contiene las incapacidades y los procesos de transcripción y cobro a las entidades respectivas (EPS, ARL)</t>
  </si>
  <si>
    <t>Gestión jurídica y asuntos corporativos</t>
  </si>
  <si>
    <t>Gestionar requerimientos jurídicos</t>
  </si>
  <si>
    <t>Información sobre Requerimientos Técnicos Jurídicos (Conceptos).</t>
  </si>
  <si>
    <t>Carpetas que contienen la información del proceso de atención de requerimientos jurídicos (conceptos).</t>
  </si>
  <si>
    <t>Gerente Jurídico</t>
  </si>
  <si>
    <t>2013-10-23</t>
  </si>
  <si>
    <t>2025-05-02</t>
  </si>
  <si>
    <t>Cuadro de control de tareas Conceptos Jurídicos</t>
  </si>
  <si>
    <t>En el proceso se cuenta con 1 cuadro en Excel mediante el cual se realiza la trazabilidad de la atención de los Requerimientos Jurídicos (Conceptos).</t>
  </si>
  <si>
    <t>Gestionar litigios</t>
  </si>
  <si>
    <t>Expediente del proceso</t>
  </si>
  <si>
    <t>Carpeta donde se archivan todos los documentos relevantes asociados a los procesos judiciales, procesos de responsabilidad fiscal, Procedimientos Administrativos, tutelas, y audiencia prejudicial.</t>
  </si>
  <si>
    <t>Gerente de Litigios</t>
  </si>
  <si>
    <t>Expedientes de tutelas</t>
  </si>
  <si>
    <t>Contiene la información relacionada con el proceso de atención de tutelas.</t>
  </si>
  <si>
    <t>2017-04-03</t>
  </si>
  <si>
    <t>Comité de Defensa Judicial y Conciliación Previsora S.A. Compañía de Seguros</t>
  </si>
  <si>
    <t>Reglamento Comité de Defensa Judicial y Conciliación (CIR-288)</t>
  </si>
  <si>
    <t>Delegación primera y segunda firma para autorización de pagos en la Vicepresidencia Jurídica</t>
  </si>
  <si>
    <t>Reglamento de delegación al interior de la Vicepresidencia Jurídica para los pagos que efectúa (CIR-400)</t>
  </si>
  <si>
    <t>Actas de Comité de Defensa</t>
  </si>
  <si>
    <t>Carpeta donde se archivan los documentos relacionados con las sesiones del Comité de Defensa Judicial y de Conciliación (Actas y Anexos)</t>
  </si>
  <si>
    <t>Manual Único de Control de Procesos Judiciales y de Responsabilidad Fiscal</t>
  </si>
  <si>
    <t>Proceso definido para gestión de los procesos de la Gerencia de Litigios (MN-168)</t>
  </si>
  <si>
    <t>Base de datos de procesos judiciales, procesos de responsabilidad fiscal y administrativos, tutelas</t>
  </si>
  <si>
    <t>Base de datos en LITISOFT</t>
  </si>
  <si>
    <t>2019-04-20</t>
  </si>
  <si>
    <t>Base de datos de Abogados Externos</t>
  </si>
  <si>
    <t>Base de datos y directorio de abogados externos</t>
  </si>
  <si>
    <t>Informe mensual de cierre</t>
  </si>
  <si>
    <t>Contiene las cifras mensuales de Litigios, Reservas y Pagos</t>
  </si>
  <si>
    <t>2021-03-30</t>
  </si>
  <si>
    <t>Contratar bienes y servicios</t>
  </si>
  <si>
    <t>Carpetas de contratación</t>
  </si>
  <si>
    <t>Repositorio físico y  digital de la información contractual</t>
  </si>
  <si>
    <t>Gerente de Contratación, Gerente de Sucursal, Gerente del área solicitante del contrato</t>
  </si>
  <si>
    <t>2012-06-28</t>
  </si>
  <si>
    <t>Manual de Contratación</t>
  </si>
  <si>
    <t>Documento en el que se describen los principios, lineamientos y políticas en materia de adquisiciones y compras de la Compañía.</t>
  </si>
  <si>
    <t>Gerente de Contratación</t>
  </si>
  <si>
    <t>2015-10-13</t>
  </si>
  <si>
    <t>Actas Comité Contratación</t>
  </si>
  <si>
    <t>Actas del comité en las cuales se consigna la información relacionada con el cumplimiento de las facultades atribuidas a dicha instancia.</t>
  </si>
  <si>
    <t>Gerente Contratación</t>
  </si>
  <si>
    <t>2016-08-29</t>
  </si>
  <si>
    <t>Manual de Supervisión e Interventoría</t>
  </si>
  <si>
    <t>Documento en el que se describen las obligaciones y responsabilidades a cargo de los supervisores e interventores de los contratos que La Previsora celebre y suscriba en su calidad de contratante, durante la ejecución de los mismos y hasta su terminación y liquidación,</t>
  </si>
  <si>
    <t>2019-04-24</t>
  </si>
  <si>
    <t>Control documental de sistema de gestión integral</t>
  </si>
  <si>
    <t>Artefactos (Información documentada) del Sistema de Gestión Integral</t>
  </si>
  <si>
    <t>Los artefactos (Información documentada) de los procesos del Sistema de Gestión Integral, contiene las directrices y establece el Know how, para gestionar los procesos de la entidad (Estratégicos, Misionales, Apoyo y Evaluación), inclusive el Mapa de Procesos</t>
  </si>
  <si>
    <t>Cada Líder de Proceso</t>
  </si>
  <si>
    <t>2025-05-01</t>
  </si>
  <si>
    <t>Artefactos (Información documentada) - Documentos obsoletos</t>
  </si>
  <si>
    <t>Los artefactos (Información documentada) de los procesos del Sistema de Gestión Integral, que han sido actualizados o eliminados y quedan obsoletos</t>
  </si>
  <si>
    <t>Gerente de Innovación y procesos, Subgerente de Mejoramiento de Procesos</t>
  </si>
  <si>
    <t>Administrar la documentación</t>
  </si>
  <si>
    <t>Formato Acta de Depuración de Documentos de Archivo</t>
  </si>
  <si>
    <t>Control de ejecución y Acta realizada por el funcionario de previsora que verifica la depuración de documentos de apoyo de su área de trabajo, hacen parte de las actas de las sucursales, dependencias de LA PREVISORA S.A.</t>
  </si>
  <si>
    <t>Subgerente de Recursos Físicos</t>
  </si>
  <si>
    <t>2025-04-15</t>
  </si>
  <si>
    <t>Formato Control de Préstamos CAD</t>
  </si>
  <si>
    <t>Formato utilizado para registrar y controlar los préstamos en el CAD</t>
  </si>
  <si>
    <t>2019-11-28</t>
  </si>
  <si>
    <t>Circular 09-329</t>
  </si>
  <si>
    <t>Documento que sa a conocer las políticas sobre el uso y control de la papelería Sise, papelería prenumerada, papelería codificada y papelería anulada de la Compañía, y definir los responsables de su manejo</t>
  </si>
  <si>
    <t>Resolución No. 050</t>
  </si>
  <si>
    <t>Documento mediante el cual se adopta la actualización de las Tablas de Retención Documental (TRD) de La Previsora S.A. Compañía de Seguros y se ordena su implementación.</t>
  </si>
  <si>
    <t>Cronograma transferencias documentales</t>
  </si>
  <si>
    <t>Documento mediante el cual se programan de manera anual las transferencias documentales primarias (archivo de gestión al archivo central</t>
  </si>
  <si>
    <t>2025-04-11</t>
  </si>
  <si>
    <t>Objetivos de reporte</t>
  </si>
  <si>
    <t>Documento que relaciona los reportes que debe realizar el proceso Administrar Documentación</t>
  </si>
  <si>
    <t>Acuerdo de nivel de servicio</t>
  </si>
  <si>
    <t>Documento en que se describen los Acuerdos de nivel de servicio que se establecen dentro de la ejecución del proceso Administrar Documentación</t>
  </si>
  <si>
    <t>Indicadores Política de Gestión Documental</t>
  </si>
  <si>
    <t>Documento mediante el cual se mide el cumplimiento de los objetivos y metas propuestas para el proceso de Administrar la documentación</t>
  </si>
  <si>
    <t>Matriz RASCI</t>
  </si>
  <si>
    <t>La matriz RASCI permite la asignación de responsabilidades a los diferentes recursos humanos que se requieren para la ejcución del proceso administrar documentación</t>
  </si>
  <si>
    <t>Formato entrega de documentación al cad</t>
  </si>
  <si>
    <t>Formato que se utiliza para el control en la entrega y recepción de documentación en el CAD</t>
  </si>
  <si>
    <t>2025-04-10</t>
  </si>
  <si>
    <t>Tablas de Control de Acceso</t>
  </si>
  <si>
    <t>Un instrumento que muestra las categorías para el adecuado control, acceso y restricciones de la información producida y resguardada en la entidad.</t>
  </si>
  <si>
    <t>2025-02-07</t>
  </si>
  <si>
    <t>Hoja de Control Historias laborales</t>
  </si>
  <si>
    <t>Formato utilizado para controlar el ingreso de documentos a la historia laboral, regulado por la circular 04 de 2003 expedida por el AGN y la Función Pública</t>
  </si>
  <si>
    <t>Manual políticas, normas y procedimientos de gestión documental</t>
  </si>
  <si>
    <t>Documento en el que se encuentran los procedimientos que se llevan a cabo para el manejo de la documentación al interior de la Compañía</t>
  </si>
  <si>
    <t>Formato rótulo carpeta</t>
  </si>
  <si>
    <t>Formato para identificar los expedientes que se crean en la compañía, y, describen el contenido de cada carpeta</t>
  </si>
  <si>
    <t>Formato rótulo para caja</t>
  </si>
  <si>
    <t>Formato para identificar las cajas que se crean en la compañía, y, describen el contenido de cada caja</t>
  </si>
  <si>
    <t>Manual usuario cargue de correos</t>
  </si>
  <si>
    <t>Manual describe el proceso de trámite de la correspondencia sobre OnBase para La
Previsora S.A. Compañía de Seguros en adelante La Previsora S.A</t>
  </si>
  <si>
    <t>Manual usuario generación correspondencia electrónica</t>
  </si>
  <si>
    <t>Manual usuario gestión unidad de correspondencia</t>
  </si>
  <si>
    <t>Manual usuario procesos de radicación</t>
  </si>
  <si>
    <t>Manual usuario trámite de correspondencia</t>
  </si>
  <si>
    <t>Diagramas BPMN</t>
  </si>
  <si>
    <t>Diagramas BPM procesos y subprocesos de recepción y administración de correspondencia, facturación electrónica y archivo de expedientes físicos y electrónicos.</t>
  </si>
  <si>
    <t>2022-04-06</t>
  </si>
  <si>
    <t>Descriptivo de Proceso de Administrar la Documentación</t>
  </si>
  <si>
    <t>Documento descriptivo del porceso operativo de gestión de documentos para la Previsora ) OnBaseb) Aplicativo para control documental del BPO (Datasoft)c) I-Facturad) Herramientas de Office</t>
  </si>
  <si>
    <t>Inventario de Gestión de la Compañia</t>
  </si>
  <si>
    <t>Inventarios Documentales en los que se registra los Expedientes producidos según las tablas de retención documental convalidadas en la Compañia.</t>
  </si>
  <si>
    <t>Instrumentos Archivísticos</t>
  </si>
  <si>
    <t>Documentos destinados a establecer lineamientos para la eficiente admisnitración del acervo documental de acuerdo a los lineamientos establecidos por el Archivo General de la Nación.</t>
  </si>
  <si>
    <t>Gestionar la mejora continua de los procesos</t>
  </si>
  <si>
    <t>Acciones de Mejora</t>
  </si>
  <si>
    <t>Acciones de mejoramiento resultado de la evaluación de los procesos (interna y externa)
Acciones de mejoramiento compuestas por acciones correctivas y oportunidades de oportunidades de mejora</t>
  </si>
  <si>
    <t>Líderes de Proceso</t>
  </si>
  <si>
    <t>Resultados de intervención de mejora de procesos</t>
  </si>
  <si>
    <t>Contiene la información relacionada a las intervenciones de los procesos, que refleja la gestión desde (la planeación, diagnostico, propuestas de mejora, implementación de victorias tempranas y seguimiento)</t>
  </si>
  <si>
    <t>Innovación y desarrollo</t>
  </si>
  <si>
    <t>Gestión de la innovación</t>
  </si>
  <si>
    <t>Gestión de Proyectos de Innovación</t>
  </si>
  <si>
    <t>En este documento, se registra, consolida y se realiza seguimiento a todas las iniciativas y proyectos que se gestionan desde diferentes frentes y es administrado por la Gerencia de Innovación y Procesos</t>
  </si>
  <si>
    <t>Gerente de Innovación y procesos</t>
  </si>
  <si>
    <t>2018-03-20</t>
  </si>
  <si>
    <t>Gestionar la infraestructura física</t>
  </si>
  <si>
    <t>Planos de las instalaciones</t>
  </si>
  <si>
    <t>Son planos técnicos para el proceso de los contratos, cada contrato si se requiere genera el plano</t>
  </si>
  <si>
    <t>Solicitud de licencias</t>
  </si>
  <si>
    <t>Trámites realizados ante entidades gubernamentales (Municipales o Departamentales) las cuales se realizan basadas en la Normatividad vigente en tema de construcción.</t>
  </si>
  <si>
    <t>Carpeta del contrato</t>
  </si>
  <si>
    <t>Carpeta que contiene todos los documentos inherentes al proceso precontractual, contractual y post contractual del contrato</t>
  </si>
  <si>
    <t>Gerencia de Contratación y Recursos Físicos</t>
  </si>
  <si>
    <t>Administrar el sistema de gestión integral</t>
  </si>
  <si>
    <t>Actas Comité Institucional de Gestión y Desempeño (Incluye el de Revisión por la Dirección)</t>
  </si>
  <si>
    <t>La Gerencia de Innovación y Procesos como Secretario del Comité, consolida la información, comentarios y compromisos derivados del Comité de temas presentados relacionados al Sistema de Gestión Integral.</t>
  </si>
  <si>
    <t>2020-01-30</t>
  </si>
  <si>
    <t>Plan Institucional de Gestión Ambiental (PIGA)</t>
  </si>
  <si>
    <t>Base del Sistema de Gestión Ambiental de la Compañía, en el cual se definen los programas ambientales, que buscan mitigar los impactos ambientales de cada uno de los aspectos</t>
  </si>
  <si>
    <t>Manual Generalidades del Sistema de Gestión Integral</t>
  </si>
  <si>
    <t>Documento que describe las generalidades de los componentes del sistema de gestión integral</t>
  </si>
  <si>
    <t>Subgerente de Mejoramiento de Procesos</t>
  </si>
  <si>
    <t>Plan de Acción Anual</t>
  </si>
  <si>
    <t>Domumentos que reflejan la planificación anual frente a los diversos planes conforme lo descrito en el Decreto 612 de 2018 y la Ley 1474 de 2011.</t>
  </si>
  <si>
    <t>2021-03-04</t>
  </si>
  <si>
    <t>Politica y Objetivos del Sistema de Gestión Integral</t>
  </si>
  <si>
    <t>Elementos estrategicos que hacen parte de la Planificación y orientación de la entidad frente al SGI</t>
  </si>
  <si>
    <t>Administrar el modelo efr</t>
  </si>
  <si>
    <t>Plan de trabajo anual</t>
  </si>
  <si>
    <t>En este documento se encuentran todas las actividades que permitiran gestionar de forma adecuada el modelo. Incluye plan de formación, plan de bienestar y cronograma de cultura organizacional</t>
  </si>
  <si>
    <t>Subgerente de Administración de Personal</t>
  </si>
  <si>
    <t>2020-04-24</t>
  </si>
  <si>
    <t>Tablero de indicadores</t>
  </si>
  <si>
    <t>En esa base de datos se encuentra el listado de indicadores exigidos para todas las entidades certificadas como efr.</t>
  </si>
  <si>
    <t>Tabla de medidas de conciliación</t>
  </si>
  <si>
    <t>En esta base de datos se encuentra el listado de beneficios otorgados por la compañìa a sus colaboradores</t>
  </si>
  <si>
    <t>Informe de gestión</t>
  </si>
  <si>
    <t>Documento que reune el resumen de la gestiòn anual del modelo efr</t>
  </si>
  <si>
    <t>Función de cumplimiento normativo</t>
  </si>
  <si>
    <t>Repositorio Normativo y Proyectos Normativos.</t>
  </si>
  <si>
    <t>En el proceso se cuenta con una base de datos en Excel mediante la cual se realiza la trazabilidad de la implementación de la norma.</t>
  </si>
  <si>
    <t>2020-10-01</t>
  </si>
  <si>
    <t>Gestionar embargos contra terceros</t>
  </si>
  <si>
    <t>Información sobre Requerimientos Técnicos Jurídicos (embargos contra terceros).</t>
  </si>
  <si>
    <t>Carpetas que contienen la información del proceso de atención de requerimientos jurídicos (embargos contra terceros).</t>
  </si>
  <si>
    <t>Cuadro de control de tareas Embargos contra Terceros</t>
  </si>
  <si>
    <t>En el proceso se cuenta con 1 cuadro en Excel mediante el cual se realiza la trazabilidad de la atención de los Requerimientos Jurídicos (Embargos contra terceros).</t>
  </si>
  <si>
    <t>Acta de autoevaluación</t>
  </si>
  <si>
    <t>Acta de comité de presidencia donde se lleva a cabo la autoevaluación del modelo efr</t>
  </si>
  <si>
    <t>Gestionar posesiones y/o registros</t>
  </si>
  <si>
    <t>Certificado existencia y Representación Legal (SFC)</t>
  </si>
  <si>
    <t>Documento mediante el cual se acredita la existencia legal de la compañía y se relacionan los funcionarios que ejercen la representación legal.</t>
  </si>
  <si>
    <t>Secretaria General</t>
  </si>
  <si>
    <t>2019-01-18</t>
  </si>
  <si>
    <t>Documentación para Posesión ante SFC de miembros de junta, directivos con representación legal, Revisoría Fiscal, Defensor del Consumidor, Oficial de Cumplimiento Principal y Suplente.</t>
  </si>
  <si>
    <t>Hojas de vida con certificaciones, soporte estudios e información financiera.</t>
  </si>
  <si>
    <t>2019-07-01</t>
  </si>
  <si>
    <t>Certificado de existencia y Representación Legal (Cámaras de Comercio)</t>
  </si>
  <si>
    <t>Documento mediante el cual se registran los trámites de inscripción representaciones legales de sucursales, miembros Junta Directiva, Revisoría Fiscal, Escrituras Publicas, Renovación Matrícula Mercantil etc.</t>
  </si>
  <si>
    <t>Base de datos representaciones legales de sucursales y Casa Matriz</t>
  </si>
  <si>
    <t>Relación de los representantes legales de las sucursales y Casa Matriz.</t>
  </si>
  <si>
    <t>Libro Actas Junta Directiva</t>
  </si>
  <si>
    <t>Actas de Junta Directiva reuniones ordinarias y extraordinarias</t>
  </si>
  <si>
    <t>Libro actas Asamblea General de Accionistas</t>
  </si>
  <si>
    <t>Actas de Asambleas de Accionistas ordinaria y extraordinarias</t>
  </si>
  <si>
    <t>Comunicaciones y/o informes enviados y recibidos SFC y Cámaras de Comercio.</t>
  </si>
  <si>
    <t>Solicitar insumos y servicios</t>
  </si>
  <si>
    <t>Carpetas de contratos de adquisición insumos y servicios</t>
  </si>
  <si>
    <t>Carpeta que contiene la información relativa a todo el proceso de adquisición de activos, insumos y servicios, de aquellos que están a cargo de la Subgerencia de Recursos Físicos y la gestión de los pagos.</t>
  </si>
  <si>
    <t>Cronograma y plan anual de compras</t>
  </si>
  <si>
    <t>Cronograma y plan anual de compras, se presupuesta la adquisición de compras y se va actualizando de acuerdo con las compras que son efectivas.</t>
  </si>
  <si>
    <t>Gestionar el riesgo operativo</t>
  </si>
  <si>
    <t>Informes y resultados de medición de riesgos</t>
  </si>
  <si>
    <t>Informes que evidencian el avance en el proceso de Gestión de Riesgo en la Compañía</t>
  </si>
  <si>
    <t>Manuales para la administración de los riesgos</t>
  </si>
  <si>
    <t>SIAR, SARO, SARLAFT, SARM, SARC</t>
  </si>
  <si>
    <t>Mapa y matriz de riesgos operativos</t>
  </si>
  <si>
    <t>Consolida los riesgos operativos a nivel de todos los procesos. Hacen parte de este activo el mapa y la matriz de riesgos.</t>
  </si>
  <si>
    <t>Formularios conocimiento cliente</t>
  </si>
  <si>
    <t>Formato diligenciado por personas que solicitan servicios a la compañía</t>
  </si>
  <si>
    <t>2025-05-13</t>
  </si>
  <si>
    <t>Plan Anticorrupción</t>
  </si>
  <si>
    <t>Documento que contiene los lineamientos, procedimientos, planes, leyes y normas aplicables para salvaguardar los activos de la compañía y promover el uso razonable y eficiente de los recursos en cumplimiento de los objetivos corporativos.</t>
  </si>
  <si>
    <t>2015-10-16</t>
  </si>
  <si>
    <t>Actas Comité de Ética</t>
  </si>
  <si>
    <t>Dejar evidencia de los temas tratados en los comités y decisiones y aprobaciones sobre los temas de expuestos.</t>
  </si>
  <si>
    <t>Respuesta a los requerimientos de los entes de control y auditorias, así como su seguimiento y resultados</t>
  </si>
  <si>
    <t>Evidencia de las comunicaciones y Excel del seguimiento</t>
  </si>
  <si>
    <t>Cruce de homónimos</t>
  </si>
  <si>
    <t>Archivo en Excel mediante el cual se deja evidencia del seguimiento del cruce de homónimos</t>
  </si>
  <si>
    <t>Cruce de formularios cargados vs pendientes por recibir en el CAD</t>
  </si>
  <si>
    <t>Archivo en Excel mediante el cual se deja evidencia del seguimiento con las sucursales del envío de los formularios de conocimiento del cliente</t>
  </si>
  <si>
    <t>Registro de eventos de riesgo operativo</t>
  </si>
  <si>
    <t>Base de datos que contiene los registros de los eventos de riesgo materializados en la Compañía</t>
  </si>
  <si>
    <t>Matriz de Riesgos de Fraude</t>
  </si>
  <si>
    <t>Consolida los riesgos de fraude a nivel de todos los procesos.</t>
  </si>
  <si>
    <t>Registro de eventos de riesgos de Fraude</t>
  </si>
  <si>
    <t>Base de datos que contiene los registros de los eventos de fraude materializados en la Compañía</t>
  </si>
  <si>
    <t>Certificaciones</t>
  </si>
  <si>
    <t>ROS y efectivo, Información que se recibe de las sucursales</t>
  </si>
  <si>
    <t>Archivos de transmisión SARLAFT</t>
  </si>
  <si>
    <t>Reportes enviados a la UIAF, como: ROS, transacciones en efectivo, productos, clientes exonerados, Campañas políticas y los soportes de los mismos</t>
  </si>
  <si>
    <t>Gerente de Riesgos, Oficial de cumplimiento</t>
  </si>
  <si>
    <t>2010-09-05</t>
  </si>
  <si>
    <t>Indicadores de riesgo operativo</t>
  </si>
  <si>
    <t>Bases de datos que consolidan la información requerida para el cálculo de los indicadores y sus respectivos resultados.</t>
  </si>
  <si>
    <t>2021-04-21</t>
  </si>
  <si>
    <t>Gestionar el gobierno corporativo</t>
  </si>
  <si>
    <t>Listado Comités de Trabajo La Previsora S.A.</t>
  </si>
  <si>
    <t>Actualización listado de conformidad con lo previsto en el núm.. 3.14 del art. 3 de la Resolución No. 049 de 2020</t>
  </si>
  <si>
    <t>2021-04-30</t>
  </si>
  <si>
    <t>Libro Actas junta directiva</t>
  </si>
  <si>
    <t>Actas de junta directiva reuniones ordinarias y extraordinarias</t>
  </si>
  <si>
    <t>Anexos Actas Junta Directiva</t>
  </si>
  <si>
    <t>Soportes de las sesiones de Junta Directiva.</t>
  </si>
  <si>
    <t>Anexos Actas Asamblea General de Accionistas</t>
  </si>
  <si>
    <t>Soportes de las sesiones de Asambleas.</t>
  </si>
  <si>
    <t>Libro electrónico Registro Accionistas</t>
  </si>
  <si>
    <t>Libro electrónico de accionistas con la Información correspondiente de sus acciones, y registro de transferencias que se realizan, custodiado por DECEVAL</t>
  </si>
  <si>
    <t>Títulos Valores de Acciones</t>
  </si>
  <si>
    <t>Títulos almacenados en caja fuerte</t>
  </si>
  <si>
    <t>Carpetas información accionistas</t>
  </si>
  <si>
    <t>Solicitudes de los accionistas a la compañía y sus respectivas respuestas</t>
  </si>
  <si>
    <t>Actas de Comité de Presidencia</t>
  </si>
  <si>
    <t>Actas de comité de presidencia que se realizan semanalmente y se deja repositorio en la carpeta de la nube de la entidad</t>
  </si>
  <si>
    <t>Gestión Financiera</t>
  </si>
  <si>
    <t>Administrar cartera de primas financiadas</t>
  </si>
  <si>
    <t>Informe de resultados</t>
  </si>
  <si>
    <t>Informe de resultados  de cumplimiento de indicador de Previcredito, mensual.</t>
  </si>
  <si>
    <t>Gerente de Cartera</t>
  </si>
  <si>
    <t>Detalle del proceso Previcrédito</t>
  </si>
  <si>
    <t>Este instructivo es una guía para las sucursales desde la suscripción del negocio hasta la legalización del PREVICRÉDITO.</t>
  </si>
  <si>
    <t>2022-04-13</t>
  </si>
  <si>
    <t>Gestión de control interno</t>
  </si>
  <si>
    <t>Gestionar las auditorías internas</t>
  </si>
  <si>
    <t>Actas del comité de auditoría</t>
  </si>
  <si>
    <t>Información de seguimiento al control interno de la entidad</t>
  </si>
  <si>
    <t>Jefe de oficina de Control Interno</t>
  </si>
  <si>
    <t>2025-05-07</t>
  </si>
  <si>
    <t>Suscripción del plan de mejoramiento dentro del sistema SIRECI.</t>
  </si>
  <si>
    <t>Plan sobre acciones de mejora de las visitas realizadas por la contraloría. Los soportes hacen parte integrante del plan de mejoramiento.</t>
  </si>
  <si>
    <t>Web (incluye extensiones como .html, .htmls)</t>
  </si>
  <si>
    <t>Actas del comité de Coordinación de Control Interno</t>
  </si>
  <si>
    <t>2018-03-01</t>
  </si>
  <si>
    <t>2025-05-08</t>
  </si>
  <si>
    <t>Resultados de auditorías</t>
  </si>
  <si>
    <t>Con base en el programa de auditoría, como evidencia de las evaluaciones realizadas se cuenta con los programas de auditoría, papeles de trabajo, actas de cierre e informes.
- Excluyendo auditorías de calidad y ambiental.</t>
  </si>
  <si>
    <t>Plan de auditoría</t>
  </si>
  <si>
    <t>Documento donde se plasma la metodología y evaluaciones a realizar para un periodo (Aplicable para auditorías de gestión, sucursales y cumplimiento)</t>
  </si>
  <si>
    <t>Cronograma de auditorías</t>
  </si>
  <si>
    <t>Documento que establece las actividades a realizar y fechas (Aplicable para auditorías de gestión, ambiental, sucursales, y cumplimiento).</t>
  </si>
  <si>
    <t>Lista de Chequeo auditorías de calidad y ambiental.</t>
  </si>
  <si>
    <t>Documentación de los hallazgos de auditoría de acuerdo con los criterios de auditoría verificados.</t>
  </si>
  <si>
    <t>Informes de auditorías Internas de calidad.</t>
  </si>
  <si>
    <t>Resultados de las auditorías realizadas a los procesos y sucursales correspondiente a calidad.</t>
  </si>
  <si>
    <t>DI-AUD-013 RESOLUCIÓN No. 056 del 17712/2021 - COMITÉ INSTITUCIONAL DE COORDINACIÓN DE CONTROL INTERNO</t>
  </si>
  <si>
    <t>Por la cual se actualiza e integra el Reglamento Interno de funcionamiento del Comité Institucional de Coordinación de Control Interno de La Previsora S.A. Compañía de Seguros y se derogan las Resoluciones No. 013 de 2017 y 032 de 2018.</t>
  </si>
  <si>
    <t>2021-12-17</t>
  </si>
  <si>
    <t>Gestionar tesorería</t>
  </si>
  <si>
    <t>Formato de autorización de pagos mediante transferencia electronica de fondos</t>
  </si>
  <si>
    <t>Formato mediante el cual los clientes, proveedores, terceros entre otros suministran la información bancaria para efectuar pagos a través de transferencias bancarias.</t>
  </si>
  <si>
    <t>2020-11-19</t>
  </si>
  <si>
    <t>Gestionar presupuesto</t>
  </si>
  <si>
    <t>Certificado de Disponibilidad Presupuestal.</t>
  </si>
  <si>
    <t>Documento que acredita que el centro de costos de Previsora tiene recursos para realizar una contratación con un tercero.</t>
  </si>
  <si>
    <t>Informes mensuales de ejecución presupuestal</t>
  </si>
  <si>
    <t>Informe ejecutivo a junta directiva y detalle del cumplimiento por sucursal de los gastos de operación y otros costos de seguros.</t>
  </si>
  <si>
    <t>Gerente de Planeación Financiera</t>
  </si>
  <si>
    <t>Presupuesto anual aprobado</t>
  </si>
  <si>
    <t>Presupuesto aprobado para ser ejecutado durante la siguiente vigencia.</t>
  </si>
  <si>
    <t>Solicitudes de novedades de presupuesto (liberaciones, modificaciones, reclasificaciones, anulaciones, traslados y apropiaciones futuras)</t>
  </si>
  <si>
    <t>Son los soportes para atender las novedades presupuestales.</t>
  </si>
  <si>
    <t>Presentación Anteproyecto de Presupuesto y Presupuesto</t>
  </si>
  <si>
    <t>Presentación que se le realiza a la Junta Directiva y contiene los supuestos del presupuesto y el consolidado del presupuesto del siguiente año y anexos</t>
  </si>
  <si>
    <t>Manual de Presupuesto y Políticas.</t>
  </si>
  <si>
    <t>Políticas aprobadas por la Junta Directiva y normas y directrices internas.</t>
  </si>
  <si>
    <t>Presupuesto general asignado</t>
  </si>
  <si>
    <t>Presentación resumida que se publica en la página web de Previsora, que contiene el presupuesto general asignado y la ejecución presupuestal histórica anual, de acuerdo con lo estipulado en el Art. 74 de la Ley 1474 de 2011</t>
  </si>
  <si>
    <t>Expedientes de contratos con terceros</t>
  </si>
  <si>
    <t>Gerente de Planeación Financiera, Subgerente de Presupuesto</t>
  </si>
  <si>
    <t>2016-04-26</t>
  </si>
  <si>
    <t>Gestionar cartera</t>
  </si>
  <si>
    <t>Resultados por sucursal</t>
  </si>
  <si>
    <t>Resultados por sucursal de cumplimiento de indicadores de cartera mensual.</t>
  </si>
  <si>
    <t>Manual de Políticas y Normas de Cartera</t>
  </si>
  <si>
    <t>Manual de Políticas y Normas Generales de Cartera y Financiación de primas</t>
  </si>
  <si>
    <t>Reporte deudores morosos del estado</t>
  </si>
  <si>
    <t>Información de deudores morosos del estado, se reporta dos veces al año a través de CHIP Contaduría</t>
  </si>
  <si>
    <t>Comprobante mensual de provisión</t>
  </si>
  <si>
    <t>Soporte de contabilidad de la provisión mensual</t>
  </si>
  <si>
    <t>Conciliaciones mensuales de cartera</t>
  </si>
  <si>
    <t>Verificación saldos cartera vs. Cuentas contables del área de contabilidad para las conciliaciones mensuales de cartera.</t>
  </si>
  <si>
    <t>Listados de cartera</t>
  </si>
  <si>
    <t>Reportes que salen en SISE de provisión, cartera por edades detallada y consolidada, total por asegurado, balance de antigüedad por intermediario, y cartera recaudada.</t>
  </si>
  <si>
    <t>Deterioro de Cartera</t>
  </si>
  <si>
    <t>Soporte de contabilidad del deterioro mensual</t>
  </si>
  <si>
    <t>2018-02-21</t>
  </si>
  <si>
    <t>Listado de vencimientos de cuotas</t>
  </si>
  <si>
    <t>Reporte semanal de vencimiento de cuotas, para gestión de cobranzas por parte de sucursales, lo genera el área de tecnología y lo publica en la carpera de listados</t>
  </si>
  <si>
    <t>Reporte para gestión de cobros</t>
  </si>
  <si>
    <t>Información que se genera para un tercero encargado de la gestión de cobro de cartera</t>
  </si>
  <si>
    <t>Archivos Multicash</t>
  </si>
  <si>
    <t>Archivos que se descargan de los Bancos con los recaudos diarios del día anterior realizados con código de barras</t>
  </si>
  <si>
    <t>2020-12-01</t>
  </si>
  <si>
    <t>Instructivo para aplicaciones manuales en SISE 2G</t>
  </si>
  <si>
    <t>Instructivo de aplicaciones manuales para los funcionarios de la Gerencia de Cartera</t>
  </si>
  <si>
    <t>Archivo recaudos aplicaciones cuenta corriente del Banco de Bogotá 000-28317-6</t>
  </si>
  <si>
    <t>Archivo con histórico de aplicaciones de pagos manuales y pendientes de aplicar</t>
  </si>
  <si>
    <t>Listado cartera castigada</t>
  </si>
  <si>
    <t>La información se genera para consulta de las sucursales y tener el control de las pólizas que han sido castigadas por mora según políticas y así evitar la emisión de nuevas pólizas hasta que no se realice la recuperación de la misma. La actualización y depuración la realizan los funcionarios de la Gerencia de Cartera</t>
  </si>
  <si>
    <t>Reporte de cartera en mora</t>
  </si>
  <si>
    <t>Reporte semanal de cartera en mora, para gestión de cobranzas por parte de sucursales y de la Gerencia de Cartera, lo genera el área de tecnología y lo ajusta la Gerencia de Cartera</t>
  </si>
  <si>
    <t>NAS (Pr0980nas_1)/ On Drive de Tesorería</t>
  </si>
  <si>
    <t>Carpeta de seguridad de los principales archivos del proceso:
- Manuales, Formatos e Instructivos
- Control del Disponible
- Archivos de pagos
- Archivos de validación de pagos
- Arqueos de caja
- Flujo de Caja
- Programación de Pagos</t>
  </si>
  <si>
    <t>Gerencia de Inversiones</t>
  </si>
  <si>
    <t>2013-11-14</t>
  </si>
  <si>
    <t>Inventario de embargos</t>
  </si>
  <si>
    <t>Base de datos con la información de aplicaciones de medidas cautelares a las cuentas de la compañía</t>
  </si>
  <si>
    <t>Certificados de embargos de los bancos</t>
  </si>
  <si>
    <t>Certificaciones de aplicaciones de medidas cautelares a las cuentas de la compañía</t>
  </si>
  <si>
    <t>Informes diarios de los ingresos recibidos por tarjetas débito y crédito</t>
  </si>
  <si>
    <t>Informes diarios de los ingresos recibidos por las ventanillas de Caja</t>
  </si>
  <si>
    <t>Arqueos de Caja General</t>
  </si>
  <si>
    <t>Conjunto de documentos que reflejan los valores hallados en Caja en un momento de tiempo determinado</t>
  </si>
  <si>
    <t>Elementos para Recaudos en Ventanilla</t>
  </si>
  <si>
    <t>Datafono</t>
  </si>
  <si>
    <t>Gerente de Inversiones y sucursales</t>
  </si>
  <si>
    <t>2015-10-20</t>
  </si>
  <si>
    <t>Gestionar impuestos</t>
  </si>
  <si>
    <t>Reportes generados mensualmente a través de procesos automáticos en el SISE</t>
  </si>
  <si>
    <t>Reportes generados en Sise - Módulo de Contabilidad, Submódulo Cierres mensuales, correspondiente a: Producción, Comisiones, Ingresos y Egresos Reaseguros, Recaudos, Reserva de Siniestros, Reserva técnica, Re expresión de Activos, Pago de Siniestros, Cámara de Compensación SOAT, ingresos y egresos. Estos procesos generan archivos planos y asientos contables.
En Isolución, en el proceso Contable se encuentra el Manual de Procedimiento Contable bajo NIIF, para la generación, validación y cargue de los reportes antes mencionados y en el Manual de Compendio de Normas y Políticas relacionadas con el proceso contable y bajo lineamientos NIIF.
También en Isolución, en el proceso Contable se encuentra el Manual de procedimiento de uso del módulo contable está el paso a paso de los cierres mensuales.</t>
  </si>
  <si>
    <t>Gerente Contable y Tributario</t>
  </si>
  <si>
    <t>2025-05-12</t>
  </si>
  <si>
    <t>Gestionar contabilidad</t>
  </si>
  <si>
    <t>Archivos generados a través de Procesos de Interfaz entre los aplicativos satélites y el sistema Sise.</t>
  </si>
  <si>
    <t>Archivos que alimentan la contabilidad por los cierres de: Financiación de Primas, Nómina, Portafolio de Inversiones, Crédito a Empleados, Activos Fijos (Edificios, Vehículos, Muebles y Enseres, Equipos de Computo)
En Isolución, en el proceso Contable se encuentra el Manual de Procedimientos Contable bajo NIIF, para la validación y cargue de las interfaces mencionadas y en el Manual de Normas y Políticas relacionadas con el proceso contable y bajo lineamientos NIIF. También en Isolución, en el proceso Contable se encuentra el Manual de procedimiento de uso del módulo contable, está el paso a paso para el cargue de las Interfaces.</t>
  </si>
  <si>
    <t>Conciliaciones bancarias y de cajas a nivel nacional</t>
  </si>
  <si>
    <t>Reporte mediante el cual se comparan los saldos de los libros contra los extractos bancarios y los arqueos de caja.
En Isolución en el Manual de Procedimiento Contable bajo NIIF, se encuentra las instrucciones para la realización de las conciliaciones bancarias y de Caja. También en el Manual de Compendio de Normas y Políticas relacionadas con el proceso contable, se encuentra las normas relacionadas para la elaboración de las conciliaciones bancarias y el cuadre de caja. En el Manual de Políticas y Normas para el manejo de caja a nivel nacional se encuentra las instrucciones respectivas para el manejo de caja a nivel nacional.</t>
  </si>
  <si>
    <t>Informes de Estados Financieros Básicos Individuales y Consolidados</t>
  </si>
  <si>
    <t>Archivos de los estados financieros separados y consolidados y sus Revelaciones (Notas XBRL)
Esta información se encuentra públicada en la página web de la Compañía</t>
  </si>
  <si>
    <t>Informes para entes de control</t>
  </si>
  <si>
    <t>Este activo está integrado por los siguientes informes para entes de control:1) Informes (Contraloría General de la República a través del SIRECI)La Gerencia Contable y Tributaria elabora y transmite el informe de rendición de cuentas presentado anualmente, el informe trimestral (de Gestión Contractual) se encuentra bajo la responsabilidad de la Gerencia de Contratación y el informe semestral (Planes de mejoramiento) es responsabilidad de Control Interno. 2) Formatos de transmisión, XBRL y controles de ley (SFC):Los formatos a transmitir son los vigentes a cada corte según instructivos de la Superintendencia Financiera de Colombia. Se transmiten 10 notas obligatorias y 55 optativas (Aplica para Estados Financieros separados y consolidados)3) Informes a la Contaduría General de la Nación a través del CHIP. (Consolidador de Hacienda e Información Pública). Requisito de la Contaduría General de la Nación con el fin de consolidar el Balance General de la Nación.</t>
  </si>
  <si>
    <t>Gerencia de Contratación y Recursos Físicos, Gerente Contable y Tributario, Gerente de Cartera, Gerente de planeación, Gerente de Planeación Financiera, Gerente de Servicio, Secretaria General</t>
  </si>
  <si>
    <t>Informes (Junta Directiva y Alta Gerencia)</t>
  </si>
  <si>
    <t>Informes para la toma de decisiones de la Junta Directiva y Alta Gerencia:
Estado de Situación Financiera (Anual y Mensual)
Estado de Resultados (Anual y Mensual)
PyG por ramo (Mensual)
Detallado sucursal y ramo (Mensual)
PyG Sucursal (Mensual)
Estos informes se encuentran publicados en Previnet.
La generación de los insumos para la elaboración de los Estados Financieros se encuentran documentados en el Manual de Procedimiento Contable en el Capítulo de Balances y Preparación y Emisión de Estados Financieros, de Isolución.</t>
  </si>
  <si>
    <t>Libros Oficiales</t>
  </si>
  <si>
    <t>Este activo esta compuesto por tres elementos que son:
1) Oficial - Inventarios y Balances
Inventario de todas las cuentas existentes al cierre del ejercicio, con indicación de su saldo. El mismo es generado a nivel de 13 dígitos, se genera anualmente.
2) Libro Diario
Registro en orden cronológico de todas las operaciones en forma individual, o por resúmenes globales, no superiores a un mes. Este libro es generado a nivel de 13 dígitos y muestra la fecha de la transacción, el saldo anterior, débitos, créditos y nuevo saldo, se genera mensualmente.
3) Libro Mayor y de Balances
Registro del resumen mensual de todas las operaciones para cada cuenta, mostrando saldo anterior, débitos, créditos y nuevo saldo. Se genera a 4 (cuatro) dígitos, es decir, hasta el nivel de cuenta, se genera mensualmente.
En el Manual de Procedimiento Contable en el capítulo de Libros Oficiales de Contabilidad, se encuentra el procedimiento para la generación en el sistema SISE.</t>
  </si>
  <si>
    <t>Comprobantes de contabilidad</t>
  </si>
  <si>
    <t>Este activo esta compuesto por:
1) Comprobantes de contabilidad
Documentos que muestran las transacciones que afectan los estados financieros; son numerados consecutivamente, con indicación del día, ingreso al sistema, la fecha contable, y las personas que los hubieren elaborado y autorizado. 
2) Comprobantes de Diario generados a través de Procesos Manuales que alimentan la Contabilidad en el sistema Sise.
Operaciones Manuales realizadas por contabilidad central como: Contabilización Estimados, elaboración comprobantes manuales, valorización disponibles para la venta, provisión cuentas por cobrar diversas, depreciación, Salvamentos, procesos Judiciales, amortización, gastos pagados por anticipado.
En Isolución, en el proceso Contable se encuentra el Manual de Procedimiento Contable bajo NIIF - Comprobantes de Contabilidad.</t>
  </si>
  <si>
    <t>Planes Continuidad del Negocio</t>
  </si>
  <si>
    <t>Son los planes logísticos para la puesta en marcha de todas las operaciones de la Compañía en caso de un evento inesperado.</t>
  </si>
  <si>
    <t>2013-08-30</t>
  </si>
  <si>
    <t>Informes de Ingresos y egresos a nivel nacional</t>
  </si>
  <si>
    <t>Documento que soporta las transacciones realizadas en forma diaria por sucursales y áreas de Casa Matriz. Su origen es caja y sucursales y es fundamental para el repositorio de los documentos soportes de los paquetes contables que reposan en Onbase y físicamente serán custodiados en cada Sucursal.</t>
  </si>
  <si>
    <t>Gerente de Sucursales</t>
  </si>
  <si>
    <t>Transmisión a entes de control</t>
  </si>
  <si>
    <t>Este activo está conformado por los procesos de transmisión de información a entes de control: 1) Transmisión a la Superintendencia Financiera se efectúa vía Web. El procedimiento se encuentra en www.superfinanciera.gov.co, link Aseguradoras e Intermediarios de Seguros, guía para el reporte de información. 2) Transmisión a la Contraloría General de la República. Se efectúa a través del SIRECI. 3) Transmisión a la Contaduría General de la Nación se efectúa a través del CHIP, el procedimiento para el diligenciamiento se encuentra en la página de la Contaduría www.contaduria.gov.co 4) Transmisión de información financiera e indicadores al Ministerio de Hacienda y Crédito Público se efectúa a través del CHIP, para el diligenciamiento se efectúa el mismo proceso descrito anteriormente. 5) Reporte categoría CGR_personal y costos se efectúa a través del CHIP, para el diligenciamiento se debe tener en cuenta las instrucciones operativas y técnicas de personal y costos</t>
  </si>
  <si>
    <t>Formato de creación de cuentas</t>
  </si>
  <si>
    <t>Formato soporte para la creación de cuentas contables en el aplicativo SISE</t>
  </si>
  <si>
    <t>Gerencia Contable  y tributaria</t>
  </si>
  <si>
    <t>2020-03-31</t>
  </si>
  <si>
    <t>Cronogramas de cierres contables</t>
  </si>
  <si>
    <t>Registra las actividades que impactan el cierre contable, de los procesos de las diferentes áreas que afectan los estados financieros</t>
  </si>
  <si>
    <t>Declaraciones de impuestos municipales y anexos de liquidación (ICA, RETEICA). - A-GF-I02</t>
  </si>
  <si>
    <t>Declaraciones presentadas, en los formularios establecidos por las Secretarías de Hacienda Municipales. Solamente tienen validez los originales sellados y pagados, con sus respectivos timbres o recibos oficiales de pago.</t>
  </si>
  <si>
    <t>Gerente Contable y Tributaria</t>
  </si>
  <si>
    <t>Declaración de impuestos nacionales (Renta, IVA, Retefuente, Impuesto al Consumo, Gravamen a los Movimientos Financieros, Activos en el Exterior y los que se encuentren vigentes).</t>
  </si>
  <si>
    <t>Declaraciones presentadas, en los formularios establecidos por la DIAN. Solamente tienen validez los originales sellados y pagados, con sus respectivos timbres o recibos oficiales de pago.</t>
  </si>
  <si>
    <t>Información de Medios Magnéticos Nacionales y Municipales.</t>
  </si>
  <si>
    <t>Archivos detallados por terceros en hoja de Excel y archivos tipo XML, guardando las especificaciones técnicas y de detalle del ente que lo solicita de acuerdo con Resoluciones Nacionales y Municipales.</t>
  </si>
  <si>
    <t>Formato con información de fechas de vencimiento de impuestos y estimación de pagos.</t>
  </si>
  <si>
    <t>Formato en Excel elaborado por la Subgerencia de Impuestos, donde se controlan las fechas de vencimiento de los Impuestos, al igual que un estimado de lo que posiblemente se irá a desembolsar por cada impuesto. Esta es una herramienta útil tanto para la Gerencia Contable y Tributaria en el pago oportuno de los impuestos como para la Gerencia de Inversiones quien realiza los pagos.</t>
  </si>
  <si>
    <t>Informes de Retención en la Fuente que no se encuentran en el libro de impuestos: Subgerencia de Administración del Personal, Gerencia de Reaseguros y Coaseguros Gerencia de Inversiones.</t>
  </si>
  <si>
    <t>Estos informes corresponden a la Retención en la Fuente que no se encuentran en el libro de impuestos y son necesarios para la declaración del tributo.</t>
  </si>
  <si>
    <t>Gerencia de Reaseguros y Coaseguros, Gerencia de Talento Humano, Gerente de Inversiones</t>
  </si>
  <si>
    <t>Planes Continuidad del Negocio.</t>
  </si>
  <si>
    <t>Son los planes logísticos para la puesta en marcha de todas las operaciones del área en caso de un evento inesperado.</t>
  </si>
  <si>
    <t>Respuesta a requerimientos emitidos por los entes de control fiscales (Administración de impuestos Nacionales DIAN y Secretarias de Hacienda Distritales).</t>
  </si>
  <si>
    <t>Proceso implementado por la Gerencia Contable y Tributaria para dar respuesta a los requerimientos de información enviados por los entes de control fiscales.</t>
  </si>
  <si>
    <t>2018-03-09</t>
  </si>
  <si>
    <t>Remisión de información de carácter fiscal a la Dirección de Impuestos y Aduanas Nacionales (DIAN).</t>
  </si>
  <si>
    <t>Mediante la Resolución No. 000073 de 2017, se prescribió el Reporte de Conciliación Fiscal (Formato No. 2516), la cual servirá de anexo a las declaraciones del Impuesto de Renta y Complementarios que se presentarán a partir del año gravable 2017.</t>
  </si>
  <si>
    <t>2019-04-15</t>
  </si>
  <si>
    <t>Matriz Normatividad Tributaria aplicable a los municipios donde La Previsora cuenta con sede operativa.</t>
  </si>
  <si>
    <t>Esta matriz describe los Impuestos que la Compañía deberá presentar en los municipios donde se cuenta con sede operativa.</t>
  </si>
  <si>
    <t>Matriz control y seguimiento de pagos</t>
  </si>
  <si>
    <t>En la matriz se relaciona las facturas que llegan al área de pagos para su respectiva causación y generación de pago en el sistema SISE. En esta herramienta se detalla datos como la vicepresidencia que la envía, fechas de pago, detalle de retenciones, etc.</t>
  </si>
  <si>
    <t>Estados Financieros de las empresas que no cuentan con una valoración por parte del proveedor de precios en las que Previsora es inversionista con títulos participativos</t>
  </si>
  <si>
    <t>Reportes trimestrales. Informes con las empresas donde la compañía es inversionista. 
Se emplean para valoración.</t>
  </si>
  <si>
    <t>Normas Internas</t>
  </si>
  <si>
    <t>Estatuto de Inversiones (publicado en Isolución)</t>
  </si>
  <si>
    <t>Vicepresidente Financiero</t>
  </si>
  <si>
    <t>2013-08-12</t>
  </si>
  <si>
    <t>Registro del disponible</t>
  </si>
  <si>
    <t>Registro de los saldos de los bancos donde la compañía tiene cuentas</t>
  </si>
  <si>
    <t>Resultado Financiero de la Compañía</t>
  </si>
  <si>
    <t>Reporte de cifras PyG de inversiones</t>
  </si>
  <si>
    <t>Reportes al Banco de la Republica</t>
  </si>
  <si>
    <t>Este reporte contiene la información de las inversiones en el exterior (Semestral) y la encuesta anual</t>
  </si>
  <si>
    <t>2013-08-26</t>
  </si>
  <si>
    <t>Blotters portafolio</t>
  </si>
  <si>
    <t>Archivos en Excel para control de valoración de inversiones del portafolio</t>
  </si>
  <si>
    <t>2015-07-15</t>
  </si>
  <si>
    <t>Informes de mercado</t>
  </si>
  <si>
    <t>Fuente de información de mercado enviado por parte de las contrapartes de mercado</t>
  </si>
  <si>
    <t>2018-02-27</t>
  </si>
  <si>
    <t>Archivo Excel base de datos de embargos</t>
  </si>
  <si>
    <t>Este archivo contiene a base de datos unificada de los embargos de la compañía.</t>
  </si>
  <si>
    <t>Manual de Selección, Vinculación y Seguimiento de Aliados Estratégicos Pago de comisiones</t>
  </si>
  <si>
    <t>Documento que describe los procedimientos para  la selección, vinculación, seguimiento, pago de comisiones, cancelaciones de los aliados estratégicos.</t>
  </si>
  <si>
    <t>Carpeta aliado</t>
  </si>
  <si>
    <t>Carpeta Única, que contiene los documentos que se suben al SIC para la apertura de claves</t>
  </si>
  <si>
    <t>Gerentes de Sucursales, Gestor Comercial</t>
  </si>
  <si>
    <t>Papel, Formato texto, hoja de cálculo , presentación, documento gráfico, base de datos, audio , video, web, correo electrónico y otros</t>
  </si>
  <si>
    <t>Contiene los documentos necesarios para la gestión de los contratos que se suscriben en el área</t>
  </si>
  <si>
    <t>2016-09-27</t>
  </si>
  <si>
    <t>Formato de confidencialidad</t>
  </si>
  <si>
    <t>Formato mediante el cual el aliado certifica que recibió los usuarios y claves de acceso al aplicativo SISE 3G, Para delegación de AUTOS.</t>
  </si>
  <si>
    <t>Subgerente de Infraestructura y Servicios Tecnológicos</t>
  </si>
  <si>
    <t>2018-04-19</t>
  </si>
  <si>
    <t>Condiciones Técnicas</t>
  </si>
  <si>
    <t>Formato diligenciado por la Gerencia Técnica de Automóviles, que contiene las especificaciones de los productos que se autorizan para una delegación de automóviles SISE 3G.</t>
  </si>
  <si>
    <t>Gerente de Negocios Privados, Gerente de Sucursales, Gerente Técnico de Automóviles</t>
  </si>
  <si>
    <t>Soportes para pago</t>
  </si>
  <si>
    <t>Soportes para pago: factura, documento equivalente y certificado o planilla pago aportes parafiscales, certificado juramentado</t>
  </si>
  <si>
    <t>Sucursales</t>
  </si>
  <si>
    <t>Ordenes de pago</t>
  </si>
  <si>
    <t>Orden de pago con sus autorizaciones</t>
  </si>
  <si>
    <t>Gerentes de Sucursales</t>
  </si>
  <si>
    <t>Soportes para pago RGA</t>
  </si>
  <si>
    <t>Soportes para pago: factura, documento equivalente y certificado o planilla pago aportes parafiscales</t>
  </si>
  <si>
    <t>Ordenes de pago RGA</t>
  </si>
  <si>
    <t>Plan de reconocimientos intermediarios de seguros</t>
  </si>
  <si>
    <t>Reglamentos plan de reconocimientos</t>
  </si>
  <si>
    <t>Gerente de Desarrollo Comercial, Subgerente de Planeación Comercial, Vicepresidente Comercial</t>
  </si>
  <si>
    <t>Extracto plan de reconocimientos intermediarios de seguros</t>
  </si>
  <si>
    <t>Medición del plan de reconocimiento de los intermediarios de seguros</t>
  </si>
  <si>
    <t>Gerente de Desarrollo Comercial, Subgerente de Planeación Comercial</t>
  </si>
  <si>
    <t>Reportes de indicadores</t>
  </si>
  <si>
    <t>Indicadores de productividad de intermediarios de seguros</t>
  </si>
  <si>
    <t>Acuerdo de pago proceso de Retención de primas</t>
  </si>
  <si>
    <t>Formato preforma para generar un acuerdo de pago con aliados que incurren en retención de primas</t>
  </si>
  <si>
    <t>2020-09-30</t>
  </si>
  <si>
    <t>Certificación de la deuda retención de primas</t>
  </si>
  <si>
    <t>Certificado en donde se indica el valor de la deuda, intereses moratorios e IVA de los mismos por concepto de retención de primas.</t>
  </si>
  <si>
    <t>Formato liquidación pago manual de comisiones</t>
  </si>
  <si>
    <t>Liquidación de pago manual de comisiones para aliados</t>
  </si>
  <si>
    <t>2020-11-11</t>
  </si>
  <si>
    <t>Instructivos y documentos del proceso</t>
  </si>
  <si>
    <t>Instructivos generación de comisiones - gerencia de sucursales, generación de comisiones - sucursales, instructivo para el proceso pago manual de comisiones, instructivo legalización cruce dólares - pesos</t>
  </si>
  <si>
    <t>2021-03-24</t>
  </si>
  <si>
    <t>Cronograma de entrega de los cálculos de las reservas técnicas</t>
  </si>
  <si>
    <t>Archivo de seguimiento de los entregables de los cierres de reservas técnicas</t>
  </si>
  <si>
    <t>2022-12-27</t>
  </si>
  <si>
    <t>Presentación del resumen del Comité de Auditoría a Junta Directiva.</t>
  </si>
  <si>
    <t>Presentación a Junta directiva del resumen de los temas socializados por la Oficina de control interno al Comité de Auditoría, incluyendo sus comentarios y conclusiones</t>
  </si>
  <si>
    <t>Jefe de Oficina Control Interno</t>
  </si>
  <si>
    <t>2023-02-28</t>
  </si>
  <si>
    <t>Informe de Gestión Auditoría de Control Interno.</t>
  </si>
  <si>
    <t>Informe de gestión de la función de la Oficina de control Interno para Rendición de Cuentas.</t>
  </si>
  <si>
    <t>Informe de Actividades Comité de  Auditoría a la Junta Directiva y Asamblea de Accionistas.</t>
  </si>
  <si>
    <t>Informe de Actividades Comité de  Auditoría de acuerdo a la Circular externa 029 de 2014, parte I, Título I, Capítulo 4, Numeral 6.1.2.1.15 - Funciones del Comité</t>
  </si>
  <si>
    <t>Presentación de las Actividades Comité de  Auditoría a la Junta Directiva y Asamblea de Accionistas.</t>
  </si>
  <si>
    <t>Presentación de Actividades Comité de Auditoría de acuerdo a la Circular externa 029 de 2014, parte I, Título I, Capítulo 4, Numeral 6.1.2.1.15 - Funciones del Comité</t>
  </si>
  <si>
    <t>Acta Aceptación del Riesgo</t>
  </si>
  <si>
    <t>Actas donde se evidencia por qué se acepta el riesgo de acuerdo a las vulnerabilidades y hallazgos encontrados en la plataforma tecnológica</t>
  </si>
  <si>
    <t>Gerencia de Tecnología</t>
  </si>
  <si>
    <t>2023-02-23</t>
  </si>
  <si>
    <t>Acta de devolución o Instalación de Equipos (FO-DAI-011/FO-DAI-012/FO-DAI-009/FO-DAI-010)</t>
  </si>
  <si>
    <t>Formato para la entrega de equipos a los funcionarios de La Previsora.</t>
  </si>
  <si>
    <t>Profesionales subgerencia, Subgerente de Infraestructura y Servicios Tecnológicos</t>
  </si>
  <si>
    <t>2022-02-02</t>
  </si>
  <si>
    <t>Hoja de cálculo (incluye extensiones como .xls, .xlt, .csv), Documento gráfico (incluye extensiones como .pdf, .jpg, .gif, .png, .tif, .tiff, .ttf)</t>
  </si>
  <si>
    <t>Formato Minutograma y RollBack de Cambios en TI</t>
  </si>
  <si>
    <t>Se describe las actividades paso a paso y el rollback para cualquier cambio tecnológico.</t>
  </si>
  <si>
    <t>Subgerente de infraestructura y Servicios de TI</t>
  </si>
  <si>
    <t>2021-12-28</t>
  </si>
  <si>
    <t>Bases de Datos</t>
  </si>
  <si>
    <t>Bases de datos que permiten almacenar, gestionar y recuperar información de manera eficiente. Es un conjunto estructurado de datos que se puede acceder y manipular a través de programas informáticos de la compañía.</t>
  </si>
  <si>
    <t>Líderes de Procesos</t>
  </si>
  <si>
    <t>Reporte de seguimiento indicadores</t>
  </si>
  <si>
    <t>Archivo que contiene información referente a los tiempos y cantidades de tramites generados en la atención de la reclamación.</t>
  </si>
  <si>
    <t>Gerencia de Indemnizaciones de Seguros Generales y Patrimoniales</t>
  </si>
  <si>
    <t>2023-03-03</t>
  </si>
  <si>
    <t>Matriz correspondencia (Entidades de Control)</t>
  </si>
  <si>
    <t>Proceso implementado por la Gerencia Contable y Tributaria para dar respuesta a los requerimientos de información enviados por los entes de control.</t>
  </si>
  <si>
    <t>2023-03-07</t>
  </si>
  <si>
    <t>Tarificador ramo transportes</t>
  </si>
  <si>
    <t>Herramienta en excel que permite realizar la tarificación de productos del ramo de transportes</t>
  </si>
  <si>
    <t>Gerente de Técnico de Seguros Generales e Ingenierías, Jefe de Oficina</t>
  </si>
  <si>
    <t>2023-06-12</t>
  </si>
  <si>
    <t>Circularización de Cartera Directa</t>
  </si>
  <si>
    <t>Corresponde a la validación de saldos de cartera directamente con los clientes.</t>
  </si>
  <si>
    <t>Gerente Sucursales</t>
  </si>
  <si>
    <t>2023-08-15</t>
  </si>
  <si>
    <t>Actas del comité de cartera en sucursales</t>
  </si>
  <si>
    <t>Resumen mensual  de evaluación de la gestión de la cartera de la  sucursal.</t>
  </si>
  <si>
    <t>Informes presentados a la Secretaría General</t>
  </si>
  <si>
    <t>Informe mensual para la Secretaría General, que contiene la gestión mensual de los procesos que se tramitan por parte de la Oficina de Control Interno Disciplinario.</t>
  </si>
  <si>
    <t>2023-11-22</t>
  </si>
  <si>
    <t>Redes sociales</t>
  </si>
  <si>
    <t>Canales de comunicación administrados por la Oficina de Mercadeo y Publicidad para comunicar campañas de productos, eventos, campañas de sensibilización, marca, endomarketing y demás información de interés para la compañía y el público en general</t>
  </si>
  <si>
    <t>Documento gráfico (incluye extensiones como .pdf, .jpg, .gif, .png, .tif, .tiff, .ttf), Audio (incluye extensiones como .wav, .mid, .mp3, .ogg), Video (incluye extensiones como .mpeg, .avi, .mov), Animación (incluye extensiones como .gif), Formato texto, hoja de cálculo , presentación, documento gráfico, base de datos, audio , video, web, correo electrónico y otros</t>
  </si>
  <si>
    <t>Dictamen de pérdida de capacidad laboral (PCL)</t>
  </si>
  <si>
    <t>"Dictamen generado por el proveedor de pérdida de capacidad laboral en el que se define el porcentaje a la víctima que reclama por el amparo de Incapacidad permanente.</t>
  </si>
  <si>
    <t>Indicadores de Satisfacción Corporativos</t>
  </si>
  <si>
    <t>Indicadores que se determinan con base en el resultado de las encuestas de satisfacción de cliente final e intermediarios y son utilizados para medir el cumplimiento del servicio de la compañía.</t>
  </si>
  <si>
    <t>2023-12-05</t>
  </si>
  <si>
    <t>Informes del oficial de cumplimiento.</t>
  </si>
  <si>
    <t>Informe que recopila la gestión realizada durante el trimestre, datos que son presentados a la Junta Directiva.</t>
  </si>
  <si>
    <t>Oficial de cumplimiento</t>
  </si>
  <si>
    <t>Informe análisis de mercado.</t>
  </si>
  <si>
    <t>En este informe se resumen los hallazgos y conclusiones, destacando cómo el conocimiento del mercado contribuye a la prevención y detección temprana de actividades ilegales en la Previsora.</t>
  </si>
  <si>
    <t>Expediente Disciplinario en Etapa de Juzgamiento</t>
  </si>
  <si>
    <t>Carpeta que contiene la información relativa a la etapa de juzgamiento .Contiene los siguientes documentos: Auto avoca conocimiento, auto decide procedimiento a seguir , auto decreta pruebas en descargos, auto decide nulidades, auto que resuelve recurso de reposición, auto que corre traslado pra alegatos de conclusión, fallo de primera instancia, autos de trámite y/o fondo, notificaciones personales, memorandos y comunicaciones, pruebas recaudadas, actas de diligencia de declaración juramentada y actas de diligencia de versión libre.</t>
  </si>
  <si>
    <t>Vicepresidente Jurídica</t>
  </si>
  <si>
    <t>2023-12-21</t>
  </si>
  <si>
    <t>2025-05-26</t>
  </si>
  <si>
    <t>Memorando de transferencia de expedientes disciplinarios a segunda instancia</t>
  </si>
  <si>
    <t>Documento mediante el cual se remiten a la Presidencia de La Previsora S.A.  los expedientes de los procesos disciplinarios que sean objeto de recurso de apelación, para lo de su competencia.</t>
  </si>
  <si>
    <t>2024-04-24</t>
  </si>
  <si>
    <t>Email notificación de cupos aprobados en junta directiva</t>
  </si>
  <si>
    <t>La Gerencia de Riesgo notifica los cupos asignados a las diferentes contrapartes y emisores. El reporte se hace a la Gerencia de Inversiones mediante email.</t>
  </si>
  <si>
    <t>Funcionarios Gerencia de Riesgo</t>
  </si>
  <si>
    <t>2024-03-07</t>
  </si>
  <si>
    <t>Documento gráfico (incluye extensiones como .pdf, .jpg, .gif, .png, .tif, .tiff, .ttf), Correo electrónico</t>
  </si>
  <si>
    <t>Reportes Porfin insumo informes Riesgo, Contabilidad e Inversiones</t>
  </si>
  <si>
    <t>Corresponde a los diferentes informes generados desde Porfin respecto al portafolio de inversiones</t>
  </si>
  <si>
    <t>Hoja de cálculo (incluye extensiones como .xls, .xlt, .csv), Correo electrónico</t>
  </si>
  <si>
    <t>Medios Verificables-Negociación de Inversiones</t>
  </si>
  <si>
    <t>Se debe tener soporte de algún medio verificable que garantice la trazabilidad de la negociación. Los medios admisibles son Email, papeleta, VCON-Boleta Bloomberg, Chat Bloomberg, llamada telefónica o registro Teams.</t>
  </si>
  <si>
    <t>Informe Calificadora de Riesgo</t>
  </si>
  <si>
    <t>Documentos soportes para la revisión anual de fortaleza financiera con la calificadora de riesgo</t>
  </si>
  <si>
    <t>Gerencia de Planeación Financiera</t>
  </si>
  <si>
    <t>2024-04-15</t>
  </si>
  <si>
    <t>Instructivo de Procedimiento para la Delegación a aliados estratégicos de la expedición de ramos y productos de la Compañía</t>
  </si>
  <si>
    <t>Misión: Otorgar la delegación de expedición de los ramos y productos de la Compañía, a través de herramientas tecnológicas disponibles, al aliadoestratégico que cumpla con las condiciones técnicas y comerciales para la expedición del ramo y/o producto.  Alcance: Inicia con la necesidad del aliado estratégico de obtener la delegación para la expedición del ramo y/o producto, continúa con la validación del perfil del aliado y presupuesto de ventas (este último s/n aplique), asignación de las condiciones técnicas y establecimiento del convenio (este último s/n aplique). Finaliza con el seguimiento a la producción s/n el presupuesto acordado.</t>
  </si>
  <si>
    <t>Gerencia de Desarrollo Comercial, Gerencia de Negocios Privados</t>
  </si>
  <si>
    <t>2024-04-23</t>
  </si>
  <si>
    <t>Gestión Preliminar</t>
  </si>
  <si>
    <t>Documento que centraliza  el conjunto de actividades que buscan presentar los detalles de las propuestas de las áreas funcionales buscando su aprobación e inclusión como un nuevo proyecto o iniciativa en el portafolio que apalanca la estrategia corporativa.</t>
  </si>
  <si>
    <t>Reporte cartera en mora superior a 180 días y monto superior 5 SMMLV</t>
  </si>
  <si>
    <t>Notificación mensual, para análisis a las sucursales de los asegurados que cumplen con las dos características (Cartera en mora superior a 180 días y 5 SMMLV).</t>
  </si>
  <si>
    <t xml:space="preserve">Gerente de Cartera  </t>
  </si>
  <si>
    <t>2024-04-29</t>
  </si>
  <si>
    <t>Reporte transacciones pasarela de pagos</t>
  </si>
  <si>
    <t>Contiene las transacciones por pagos en línea en cartera directa.</t>
  </si>
  <si>
    <t>Proveedor del Servicio</t>
  </si>
  <si>
    <t>Diseñar productos</t>
  </si>
  <si>
    <t>Portafolio de productos</t>
  </si>
  <si>
    <t>Documento que especifica el número de productos para el segmento de personas y empresas</t>
  </si>
  <si>
    <t>2025-02-10</t>
  </si>
  <si>
    <t>Carpeta mantenimiento bienes muebles de Casa Matriz</t>
  </si>
  <si>
    <t>Carpeta que contiene la información relativa a los contratos de mantenimiento de los bienes muebles de Casa Matriz</t>
  </si>
  <si>
    <t>2024-05-27</t>
  </si>
  <si>
    <t>Información de Convenios Comerciales</t>
  </si>
  <si>
    <t>Información general para la puesta en marcha de convenios comerciales</t>
  </si>
  <si>
    <t>Gerencia de Desarrollo Comercial</t>
  </si>
  <si>
    <t>2024-06-05</t>
  </si>
  <si>
    <t>Informes Grupo Bicentenario</t>
  </si>
  <si>
    <t>Informes para la toma de decisiones del Accionista mayoritario: Estado de Situación Financiera (Anual y Trimestral) Estado de Resultados (Anual y Trimestral)Templates con detalles predefinidos por el Grupo Bicentenario (Anual y Trimestral) Estos informes son remitidos vía correo electrónico al área financiera del Grupo Bicentenario. La generación de los insumos para la elaboración de los Estados Financieros se encuentran documentados en el Manual de Procedimiento Contable en el Capítulo de Balances y Preparación y Emisión de Estados Financieros, de Isolución.</t>
  </si>
  <si>
    <t>Administrativa y Financiera</t>
  </si>
  <si>
    <t>2024-06-06</t>
  </si>
  <si>
    <t>Bases de datos Proceso Reservas</t>
  </si>
  <si>
    <t>Bases de tecnología de la Información, Gerencia de Indemnizaciones y Gerencia Contable y Tributaria.</t>
  </si>
  <si>
    <t>Gerencia de Actuaría</t>
  </si>
  <si>
    <t>2024-08-21</t>
  </si>
  <si>
    <t>Certificaciones de cierre de reservas técnicas</t>
  </si>
  <si>
    <t>Documento que contiene los valores de reserva de RPND, RTIP e IBNR.</t>
  </si>
  <si>
    <t>Certificaciones de cierre de reservas técnicas por parte del Actuario Responsable</t>
  </si>
  <si>
    <t>Informe técnico que realiza el Actuario Responsable para certificar la suficiencia de las reservas técnicas de la Compañía.</t>
  </si>
  <si>
    <t>Actuario Responsable</t>
  </si>
  <si>
    <t>Texto (incluye extensiones como .doc, .txt, .rtf, .pdf), Correo electrónico</t>
  </si>
  <si>
    <t>Reportes Oficiales Siniestros Avisados</t>
  </si>
  <si>
    <t>Reportes oficiales de reservas de siniestros avisados, pagos de siniestros y correlativos de siniestros objetados. Generados por la Gerencia de Tecnología, del aplicativo SISE, con una periodicidad mensual con destino a varias áreas de la compañía como Vicepresidencias Indemnizaciones, Técnica, Jurídica y Financiera.</t>
  </si>
  <si>
    <t>Gerencia de Litigios, Vicepresidencia de Indemnizaciones, Vicepresidencia Jurídica, Vicepresidencia Técnica</t>
  </si>
  <si>
    <t>2024-09-05</t>
  </si>
  <si>
    <t>Circular 352 contratación de abogados externos, parámetros para la asignación de honorarios para la defensa de la compañía en los litigios</t>
  </si>
  <si>
    <t>Documento donde se encuentra el detalle de las tarifas de honorarios para apoderados externos, su forma de liquidación, requisitos de vinculación y reglas de la prestación del servicio de defensa</t>
  </si>
  <si>
    <t>Gerencia de Litigios</t>
  </si>
  <si>
    <t>2024-09-23</t>
  </si>
  <si>
    <t>Ficha de diseño o modificación de productos</t>
  </si>
  <si>
    <t>Formato que contiene la información relacionada con la necesidad de diseñar o modificar un producto</t>
  </si>
  <si>
    <t>Oferta comercial del producto</t>
  </si>
  <si>
    <t>Condiciones definitivas del nuevo producto o del producto modificado</t>
  </si>
  <si>
    <t>Formato texto, hoja de cálculo , presentación, documento gráfico, base de datos, audio , video, web, correo electrónico y otros, Formato texto, hoja de cálculo , presentación, documento gráfico, base de datos, web, correo electrónico y otros</t>
  </si>
  <si>
    <t>Tablero de Control SIAR</t>
  </si>
  <si>
    <t>Tablero de control desarrollado en excel con los indicadores primarios del SIAR.</t>
  </si>
  <si>
    <t>Gerente Casa Matriz - Riesgos</t>
  </si>
  <si>
    <t>2025-03-25</t>
  </si>
  <si>
    <t>Soportes Judiciales</t>
  </si>
  <si>
    <t>Carpeta de Sharepoint que contiene información de los procesos judiciales de SOAT u otros ramos y que se comparte con abogados externos</t>
  </si>
  <si>
    <t>2025-04-22</t>
  </si>
  <si>
    <t>Administracion de coaseguros - Carpeta Share Point</t>
  </si>
  <si>
    <t>Carpeta "Administración de Coaseguros" en SharePoint,  herramienta diseñada por Microsoft para la gestión documental y el trabajo en equipo del proceso.</t>
  </si>
  <si>
    <t>Subgerencia de Infraestructura y Servicios Tecnológicos</t>
  </si>
  <si>
    <t>2025-03-04</t>
  </si>
  <si>
    <t>Share Point - Administración de Coaseguros</t>
  </si>
  <si>
    <t>Este recurso compartido, lo componen los archivos requeridos para auditorías internas o externas, así como los desarrollos (Scripts), adelantados por la Subgerencia de Coaseguros para agilizar actividades operativas del proceso.</t>
  </si>
  <si>
    <t>Gerente de Tecnología de la Información.</t>
  </si>
  <si>
    <t>Presentaciones de seguimiento al presupuesto.</t>
  </si>
  <si>
    <t>Se realizan mensualmente informes donde se analizan los resultados, y se detallan las estrategias definidas por segmento.</t>
  </si>
  <si>
    <t>2025-01-01</t>
  </si>
  <si>
    <t>Matriz de Usuarios Privilegiados</t>
  </si>
  <si>
    <t>Documento de inventario que contiene la información de las cuentas privilegiadas.</t>
  </si>
  <si>
    <t>Matriz de Hallazgos y Vulnerabilidades</t>
  </si>
  <si>
    <t>Documento de uso interno de la Gerencia de TI para realizar la gestión y seguimiento de los hallazgos, oportunidades de mejora y vulnerabilidades, producto de auditorías, escaneo y Ethical Hacking.</t>
  </si>
  <si>
    <t>Especialista / Profesional Gerencia de TI, Especialista de infraestructura y servicios tecnológicos</t>
  </si>
  <si>
    <t>Seguimiento planes de acción de la Contraloría.</t>
  </si>
  <si>
    <t>Seguimiento semestral a los panes de mejoramiento establecidos en la Suscripción del plan de mejoramiento dentro del sistema SIRECI.</t>
  </si>
  <si>
    <t>Respuesta requerimientos de la SFC</t>
  </si>
  <si>
    <t>Respuesta a los requerimientos de la SFC</t>
  </si>
  <si>
    <t>Web (incluye extensiones como .html, .htmls), Correo electrónico</t>
  </si>
  <si>
    <t>Presentación seguimiento semanal de proyecto</t>
  </si>
  <si>
    <t>Este documento es una presentación elaborada por el outsourcing, que se actualiza semanalmente para informar sobre el progreso de las auditorías y el proyecto en general</t>
  </si>
  <si>
    <t>Texto (incluye extensiones como .doc, .txt, .rtf, .pdf), Presentación (incluye extensiones como .ppt, .pps), Documento gráfico (incluye extensiones como .pdf, .jpg, .gif, .png, .tif, .tiff, .ttf)</t>
  </si>
  <si>
    <t>Reporte de comisiones portal aliados página web</t>
  </si>
  <si>
    <t>Reporte listado de comisiones quincenalmente el cual es emitido por SISE 2G y se carga en la página web para autogestión del intermediario</t>
  </si>
  <si>
    <t>Manual de Procedimiento de Contratación</t>
  </si>
  <si>
    <t>Documento donde se establece el procedimiento aplicable para desarrollar las modalidades de contratación estipuladas en el Manual de Contratación.</t>
  </si>
  <si>
    <t>Consolidado riesgo de crédito</t>
  </si>
  <si>
    <t>Archivo en excel en el cual se calcula el indicador de cartera en mora para la gestión de riesgo de crédito</t>
  </si>
  <si>
    <t>Modelo IRL</t>
  </si>
  <si>
    <t>Archivo en excel en el cual se calcula el indicador de riesgo de liquidez (IRL), generado a partir del flujo de ingresos y egresos de la compañia</t>
  </si>
  <si>
    <t>Gerencia de Riesgos</t>
  </si>
  <si>
    <t>REGISTRO DE ACTIVOS DE INFORMACIÓN
PREVISORA SEGUROS S.A.</t>
  </si>
  <si>
    <t>ID del Activo</t>
  </si>
  <si>
    <t>Proceso que identifica el activo</t>
  </si>
  <si>
    <t>Nombre del activo</t>
  </si>
  <si>
    <t>Formato</t>
  </si>
  <si>
    <t>Idioma</t>
  </si>
  <si>
    <t>Fecha de ingreso del activo de  información</t>
  </si>
  <si>
    <t>Fecha última actualización del activo de  información</t>
  </si>
  <si>
    <t>Responsable de la producción de la Información</t>
  </si>
  <si>
    <t>Medio de Conservación</t>
  </si>
  <si>
    <t>Clasificación Confidencialidad</t>
  </si>
  <si>
    <t>Información publicada</t>
  </si>
  <si>
    <t>Lugar de Consulta o Ubicación
(Electrónica)</t>
  </si>
  <si>
    <t>Versión: 8</t>
  </si>
  <si>
    <t>Fecha: 09-07-2025</t>
  </si>
  <si>
    <t>Español</t>
  </si>
  <si>
    <t>Digital</t>
  </si>
  <si>
    <t>Publicada</t>
  </si>
  <si>
    <t>No publicada</t>
  </si>
  <si>
    <t>Página web Previsora : previsora.gov.co/productos, Previnet</t>
  </si>
  <si>
    <t>NAS</t>
  </si>
  <si>
    <t>ISOLUCIÓN</t>
  </si>
  <si>
    <t>Correo Electrónico</t>
  </si>
  <si>
    <t>Página Web Previsora www.previsora.gov.co</t>
  </si>
  <si>
    <t>Página intermediarios</t>
  </si>
  <si>
    <t xml:space="preserve">NAS </t>
  </si>
  <si>
    <t>Aplicativo BSC</t>
  </si>
  <si>
    <t>Onbase
Correo electrónico
Expediente</t>
  </si>
  <si>
    <t>ISOLUCIÓN / Novasec</t>
  </si>
  <si>
    <t>OnBaseCarpeta Digital</t>
  </si>
  <si>
    <t>N/A</t>
  </si>
  <si>
    <t>NAS y PC</t>
  </si>
  <si>
    <t>Carpeta Digital</t>
  </si>
  <si>
    <t>Equipo de Jefatura de Publicidad y Mercadeo</t>
  </si>
  <si>
    <t>PREVINET
ISOLUCIÓN</t>
  </si>
  <si>
    <t>PC Profesional Sub. Planeación Comercial</t>
  </si>
  <si>
    <t>Equipo técnico Gerencia de sucursales</t>
  </si>
  <si>
    <t>SISE</t>
  </si>
  <si>
    <t>Subgerencia de Litigios - Carpeta proceso Jurídico</t>
  </si>
  <si>
    <t>ONBASE</t>
  </si>
  <si>
    <t>SIC/CARPETA COMPARTIDA GERENCIA TÉCNICA DE SOAT</t>
  </si>
  <si>
    <t>Herramienta Spider Quickscore e Isolución</t>
  </si>
  <si>
    <t>Software Spider Quickscore.</t>
  </si>
  <si>
    <t>Software Spider Quickscore</t>
  </si>
  <si>
    <t>Isolución</t>
  </si>
  <si>
    <t>Aplicativo del Plan Estratégico Corporativo Spider Quickscore</t>
  </si>
  <si>
    <t>Repositorio (OnDrive) de cada Gerente de Proyecto.</t>
  </si>
  <si>
    <t>Office 365 Aplicativo Project ó
Repositorio (OnDrive) de cada Gerente de Proyecto.</t>
  </si>
  <si>
    <t>ONBASE y ONEDRIVE de funcionarios que manejan el proceso</t>
  </si>
  <si>
    <t>ONBASE / SHAREPOINT/ONEDRIVE de los funcionarios que manejan el proceso</t>
  </si>
  <si>
    <t>SHAREPOINT</t>
  </si>
  <si>
    <t>Plataforma virtual</t>
  </si>
  <si>
    <t>SHAREPOINT y ONEDRIVE de los funcionarios que manejan el proceso</t>
  </si>
  <si>
    <t>SHAREPOINT/ONEDRIVE de los funcionarios que manejan el proceso</t>
  </si>
  <si>
    <t>HERRAMIENTA DE NOMINA</t>
  </si>
  <si>
    <t>PORFIN</t>
  </si>
  <si>
    <t>NAS, One Drive</t>
  </si>
  <si>
    <t>PC profesional de Secretaría General y en la NAS, Email, One Drive o Teams</t>
  </si>
  <si>
    <t>Isolución y NAS</t>
  </si>
  <si>
    <t>NAS, Gerencia de Inversiones</t>
  </si>
  <si>
    <t>Equipo Funcionario Back de Inversiones o NAS</t>
  </si>
  <si>
    <t>Servidor alterno en el COC de Medellín del Contact center</t>
  </si>
  <si>
    <t>Mensajes de texto, correos electrónicos, llamada telefónica</t>
  </si>
  <si>
    <t>Previnet</t>
  </si>
  <si>
    <t>Servidor Proveedor contact center</t>
  </si>
  <si>
    <t>Sharepoint</t>
  </si>
  <si>
    <t>Información en la Nube (proveedor SALESFORCE)</t>
  </si>
  <si>
    <t>NAS/Share Point Sucursales</t>
  </si>
  <si>
    <t>NAS, Previnet Subgerencia de Licitaciones (Negocios Estatales) y Share Point Gerencia de Negocios Privados.</t>
  </si>
  <si>
    <t>Computador del Profesional y/o Técnico asignando de la Gerencia Técnica de Automóviles
FILEZILLA</t>
  </si>
  <si>
    <t>Computador Profesional y Técnico de la Gerencia Técnica de Automóviles
FILEZILLA</t>
  </si>
  <si>
    <t>Herramienta disponible para este fin - Plataforma del proveedor</t>
  </si>
  <si>
    <t>Aplicativo Carga Bases - Intranet Previsora</t>
  </si>
  <si>
    <t>Salesforce</t>
  </si>
  <si>
    <t>Salesforce , Banco de Prevención de Riesgos</t>
  </si>
  <si>
    <t>Correo electrónico de los funcionarios Gerencia Técnica de Automóviles, Suscriptores de Sucursales.
Inverfas S.A.S - Plataforma Sisa - Cexper</t>
  </si>
  <si>
    <t>Onbase</t>
  </si>
  <si>
    <t>Correo electrónico de la Gerencia de Reaseguros y  Coaseguros</t>
  </si>
  <si>
    <t>Equipo de computo Profesional de Reaseguros
Equipo de computo Especialista de Reaseguros
Equipo de computo Gerente de Reaseguros  SISE Carpeta compartida</t>
  </si>
  <si>
    <t>En el computador de Profesionales Facultativos</t>
  </si>
  <si>
    <t>Equipo de computo Profesional de Reaseguros
Equipo de computo Especialista de Reaseguros
Equipo de computo Gerente de Reaseguros</t>
  </si>
  <si>
    <t>SISE Modulo de Cartera</t>
  </si>
  <si>
    <t>ON BASE
Equipo de computo Profesional de Reaseguros
Equipo de computo Especialista de Reaseguros
Equipo de computo Gerente de Reaseguros</t>
  </si>
  <si>
    <t>Equipo de Computo del Especialista de Reaseguros y de Gerente de Reaseguros
Correo electrónico del Especialista de Reaseguros y del Gerente de Reaseguros</t>
  </si>
  <si>
    <t>Equipo de computo Profesional de Reaseguros</t>
  </si>
  <si>
    <t>Equipo de Computo de la Secretaria de la Gerencia de Reaseguros y Coaseguros</t>
  </si>
  <si>
    <t>Equipo de Computo del profesional, especialista y Gerente contable de reaseguros (ubicación en la nube)
Correo electrónico profesional, especialista y del Gerente de reaseguros</t>
  </si>
  <si>
    <t>Equipo de Computo del Especialista de Reaseguros
Correo electrónico del Especialista de Reaseguros</t>
  </si>
  <si>
    <t>Correo electrónico profesionales, especialistas y el Gerente de reaseguros</t>
  </si>
  <si>
    <t>SISE 2G</t>
  </si>
  <si>
    <t>Correo electrónico del personal de la Oficina de  Prevención de Riesgos</t>
  </si>
  <si>
    <t>PC oficina de riesgos</t>
  </si>
  <si>
    <t>NAS-BPR- Herramienta en Access Banco de Prevención de Riesgos</t>
  </si>
  <si>
    <t>ISOLUCION</t>
  </si>
  <si>
    <t>BANCO DE PREVENCIÓN DE RIESGOS</t>
  </si>
  <si>
    <t>ISOLUCION 	DI-SPN-050</t>
  </si>
  <si>
    <t>ISOLUCIÓN, Previnet, SISE</t>
  </si>
  <si>
    <t>SharePoint Gestión Documental</t>
  </si>
  <si>
    <t>DECEVAL</t>
  </si>
  <si>
    <t>Servidor CM</t>
  </si>
  <si>
    <t>ONBASE
SISE 2G</t>
  </si>
  <si>
    <t>ONBASE
Servicio web del proveedor</t>
  </si>
  <si>
    <t>Herramienta tecnológica del proveedor - Acceso vía web</t>
  </si>
  <si>
    <t>CRM proveedor contact center.</t>
  </si>
  <si>
    <t>Previnet / ISOLUCIÓN</t>
  </si>
  <si>
    <t>Servidor MDS</t>
  </si>
  <si>
    <t>Servidor</t>
  </si>
  <si>
    <t>Project Server</t>
  </si>
  <si>
    <t>Isolución / Repositorio de Arquitectura Empresarial</t>
  </si>
  <si>
    <t>Repositorio de Gerencia de TI</t>
  </si>
  <si>
    <t>ONBASE - Software del Proveedor</t>
  </si>
  <si>
    <t>Computador Profesional Subgerencia de Recobros y Salvamentos.
Pagina WEB Compañía.</t>
  </si>
  <si>
    <t>Herramienta de nómina</t>
  </si>
  <si>
    <t>Generado en la herramienta de nómina y enviado por correo electrónico</t>
  </si>
  <si>
    <t>Página web operador de información y pago</t>
  </si>
  <si>
    <t>Operador de pago seguridad social</t>
  </si>
  <si>
    <t>LITISOFT</t>
  </si>
  <si>
    <t>EQUIPO LOCAL</t>
  </si>
  <si>
    <t>OnBase</t>
  </si>
  <si>
    <t>ISOLUCIÓN / SharePoint</t>
  </si>
  <si>
    <t>Intranet</t>
  </si>
  <si>
    <t>Carpeta Compartida TEAMS</t>
  </si>
  <si>
    <t>ON BASE</t>
  </si>
  <si>
    <t>OnBase carpeta digital</t>
  </si>
  <si>
    <t>Carpeta Compartida / Share Point</t>
  </si>
  <si>
    <t>Plataforma Posesiones SFC/SharePoint</t>
  </si>
  <si>
    <t>SharePoint</t>
  </si>
  <si>
    <t>Novasec / Software ERA (información histórica)</t>
  </si>
  <si>
    <t>Novasec</t>
  </si>
  <si>
    <t>Isolución - Auditorías de Calidad</t>
  </si>
  <si>
    <t>On Drive</t>
  </si>
  <si>
    <t>NAS (Pr0980nas_1/caja) Nube Tesorería</t>
  </si>
  <si>
    <t>ON-BASE</t>
  </si>
  <si>
    <t>PC Contabilidad</t>
  </si>
  <si>
    <t>SIC</t>
  </si>
  <si>
    <t>Pagina Web Proveedor, Isolucion</t>
  </si>
  <si>
    <t>SIC y pagina web Previsora portal de intermediarios</t>
  </si>
  <si>
    <t>Aplicativo BSC y SIC</t>
  </si>
  <si>
    <t>Equipo de computo Jefe de la Oficina de Control Interno</t>
  </si>
  <si>
    <t>Nube Office 365</t>
  </si>
  <si>
    <t>Servidores Datacenter</t>
  </si>
  <si>
    <t>Instagram, Facebook, Youtube, TikTok, X.</t>
  </si>
  <si>
    <t>Aplicativo BSC 
Previnet</t>
  </si>
  <si>
    <t>Email, Teams, One Drive o Nas</t>
  </si>
  <si>
    <t>Email, NAS (papeletas y archivo de negociación)</t>
  </si>
  <si>
    <t>Repositorio de Arquitectura Empresarial, Sharepoint</t>
  </si>
  <si>
    <t>https://merchants.payulatam.com/login/session-expired</t>
  </si>
  <si>
    <t>INTRANET</t>
  </si>
  <si>
    <t>Página web de la compañía www.previsora.gov.co</t>
  </si>
  <si>
    <t>SALESFORCE</t>
  </si>
  <si>
    <t>Son elementos con información importante Para divulgarla. El informe de gestión se imprime</t>
  </si>
  <si>
    <t>Página web de la compañía www.previsora.gov.co / Previnet</t>
  </si>
  <si>
    <t xml:space="preserve">Página web de la compañía www.previsora.gov.co </t>
  </si>
  <si>
    <t xml:space="preserve">ISOLUCIÓN / Página web de la compañía www.previsora.gov.co </t>
  </si>
  <si>
    <t xml:space="preserve">ISOLUCIÓN </t>
  </si>
  <si>
    <t xml:space="preserve">Página Web de la  compañía www.previsora.gov.co  
Equipo de computo Jefe de la Oficina de Control Interno,  Carpeta NAS </t>
  </si>
  <si>
    <t xml:space="preserve">One Drive </t>
  </si>
  <si>
    <t>NAS / SHAREPOINT</t>
  </si>
  <si>
    <t>NAS
SISE</t>
  </si>
  <si>
    <t>Procesos activos: NAS
Procesos culminados: Cintas Back Up</t>
  </si>
  <si>
    <t xml:space="preserve">Correo electrónico </t>
  </si>
  <si>
    <t>Aplicativo de administración de desempeño</t>
  </si>
  <si>
    <t>CORREO ELECTRÓNICO</t>
  </si>
  <si>
    <t>MAS</t>
  </si>
  <si>
    <t xml:space="preserve"> ISOLUCIÓN</t>
  </si>
  <si>
    <t>PÁGINA WEB SFC</t>
  </si>
  <si>
    <t>NAS
Equipo de computo Profesional de Reaseguros
Equipo de computo Especialista de Reaseguros
Equipo de computo Gerente de Reaseguros</t>
  </si>
  <si>
    <t>ONEDRIVE</t>
  </si>
  <si>
    <t>ONBASAE</t>
  </si>
  <si>
    <t xml:space="preserve">Físico  </t>
  </si>
  <si>
    <t>Físico</t>
  </si>
  <si>
    <t>ISOLUCIÓN
Sharepoint</t>
  </si>
  <si>
    <t>NAS
Previnet.
Isolución.</t>
  </si>
  <si>
    <t xml:space="preserve">NAS 
Página web de la compañía www.previsora.gov.co </t>
  </si>
  <si>
    <t xml:space="preserve">Correo electrónico:
Buzón de Riesgo / Buzón profesional de la Gerencia de riesgo.
NAS </t>
  </si>
  <si>
    <t>* NAS
* SharePoint / GPF</t>
  </si>
  <si>
    <t>NAS
One drive</t>
  </si>
  <si>
    <t>ISOLUCIÓN
ONEDRIVE</t>
  </si>
  <si>
    <t>HERRAMIENTA MESA DE SERVICIO</t>
  </si>
  <si>
    <t xml:space="preserve">Físico </t>
  </si>
  <si>
    <t>NAS 
One drive</t>
  </si>
  <si>
    <t>Equipo de computo Jefe de la Oficina de Control Interno
NAS</t>
  </si>
  <si>
    <t>Equipo de computo Jefe de la Oficina de Control Interno
Carpeta compartida de la Oficina de control interno
NAS</t>
  </si>
  <si>
    <t>ISOLUCIÓN  / ONE DRIVE</t>
  </si>
  <si>
    <t>SISE
ONBASE</t>
  </si>
  <si>
    <t>NAS
SharePoint 
Intranet</t>
  </si>
  <si>
    <t>NAS
SharePoint</t>
  </si>
  <si>
    <t xml:space="preserve">NAS
SharePoint
Página Web de la compañía  www.previsora.gov.co </t>
  </si>
  <si>
    <t>Equipo del funcionario responsable</t>
  </si>
  <si>
    <t>SISE. 
SARA 
PORFIN
SHAREPOINT</t>
  </si>
  <si>
    <t>2012-05-29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</si>
</sst>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Tahoma, Geneva, sans-serif"/>
    </font>
    <font>
      <sz val="8"/>
      <color rgb="FF000000"/>
      <name val="Verdana"/>
      <family val="2"/>
    </font>
    <font>
      <b/>
      <sz val="8"/>
      <name val="Verdana"/>
      <family val="2"/>
    </font>
    <font>
      <sz val="8"/>
      <color theme="1"/>
      <name val="Verdana"/>
      <family val="2"/>
    </font>
    <font>
      <b/>
      <sz val="8"/>
      <color theme="1"/>
      <name val="Verdana"/>
      <family val="2"/>
    </font>
    <font>
      <b/>
      <sz val="8"/>
      <color theme="0"/>
      <name val="Verdana"/>
      <family val="2"/>
    </font>
    <font>
      <sz val="10"/>
      <name val="Arial"/>
      <family val="2"/>
    </font>
    <font>
      <sz val="8"/>
      <color rgb="FF333333"/>
      <name val="Verdana"/>
      <family val="2"/>
    </font>
    <font>
      <sz val="12"/>
      <color theme="1"/>
      <name val="Verdana"/>
      <family val="2"/>
    </font>
    <font>
      <b/>
      <sz val="12"/>
      <name val="Verdana"/>
      <family val="2"/>
    </font>
    <font>
      <sz val="8"/>
      <name val="Tahoma, Geneva, sans-serif"/>
    </font>
  </fonts>
  <fills count="5">
    <fill>
      <patternFill patternType="none"/>
    </fill>
    <fill>
      <patternFill patternType="gray125"/>
    </fill>
    <fill>
      <patternFill patternType="solid">
        <fgColor theme="0"/>
        <bgColor indexed="64"/>
      </patternFill>
    </fill>
    <fill>
      <patternFill patternType="solid">
        <fgColor rgb="FF7030A0"/>
        <bgColor rgb="FFDCE6F1"/>
      </patternFill>
    </fill>
    <fill>
      <patternFill patternType="solid">
        <fgColor rgb="FF7030A0"/>
        <bgColor indexed="64"/>
      </patternFill>
    </fill>
  </fills>
  <borders count="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6" fillId="0" borderId="0"/>
  </cellStyleXfs>
  <cellXfs count="28">
    <xf numFmtId="0" fontId="0" fillId="0" borderId="0" xfId="0"/>
    <xf numFmtId="0" fontId="1" fillId="0" borderId="0" xfId="0" applyFont="1"/>
    <xf numFmtId="0" fontId="2" fillId="2" borderId="0" xfId="0" applyFont="1" applyFill="1" applyAlignment="1">
      <alignment horizontal="center" vertical="center" wrapText="1"/>
    </xf>
    <xf numFmtId="0" fontId="1" fillId="0" borderId="0" xfId="0" applyFont="1" applyAlignment="1">
      <alignment horizontal="center"/>
    </xf>
    <xf numFmtId="0" fontId="3" fillId="2" borderId="0" xfId="0" applyFont="1" applyFill="1" applyAlignment="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3" borderId="7" xfId="0" applyFont="1" applyFill="1" applyBorder="1" applyAlignment="1">
      <alignment horizontal="center" vertical="center" wrapText="1"/>
    </xf>
    <xf numFmtId="0" fontId="5" fillId="4" borderId="7" xfId="1" applyFont="1" applyFill="1" applyBorder="1" applyAlignment="1">
      <alignment horizontal="center" vertical="center" wrapText="1"/>
    </xf>
    <xf numFmtId="0" fontId="3" fillId="2" borderId="0" xfId="0" applyFont="1" applyFill="1" applyAlignment="1">
      <alignment vertical="center" wrapText="1"/>
    </xf>
    <xf numFmtId="0" fontId="7" fillId="0" borderId="7" xfId="0" applyFont="1" applyBorder="1" applyAlignment="1">
      <alignment horizontal="center" vertical="center" wrapText="1"/>
    </xf>
    <xf numFmtId="0" fontId="7" fillId="0" borderId="7" xfId="0" applyFont="1" applyBorder="1" applyAlignment="1">
      <alignment vertical="center" wrapText="1"/>
    </xf>
    <xf numFmtId="0" fontId="1" fillId="0" borderId="7" xfId="0" applyFont="1" applyBorder="1" applyAlignment="1">
      <alignment vertical="center"/>
    </xf>
    <xf numFmtId="0" fontId="1" fillId="0" borderId="7" xfId="0" applyFont="1" applyBorder="1" applyAlignment="1">
      <alignment vertical="center" wrapText="1"/>
    </xf>
    <xf numFmtId="0" fontId="7" fillId="0" borderId="7" xfId="0" applyFont="1" applyFill="1" applyBorder="1" applyAlignment="1">
      <alignment vertical="center" wrapText="1"/>
    </xf>
    <xf numFmtId="0" fontId="1" fillId="0" borderId="0" xfId="0" applyFont="1" applyAlignment="1">
      <alignment horizontal="center" vertical="center"/>
    </xf>
    <xf numFmtId="0" fontId="1" fillId="0" borderId="0" xfId="0" applyFont="1" applyAlignment="1">
      <alignment wrapText="1"/>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4" xfId="0" applyFont="1" applyFill="1" applyBorder="1" applyAlignment="1">
      <alignment horizontal="left" vertical="center"/>
    </xf>
    <xf numFmtId="0" fontId="8" fillId="2" borderId="5" xfId="0" applyFont="1" applyFill="1" applyBorder="1" applyAlignment="1">
      <alignment horizontal="left" vertic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 fillId="2" borderId="7" xfId="0" applyFont="1" applyFill="1" applyBorder="1" applyAlignment="1">
      <alignment vertical="center" wrapText="1"/>
    </xf>
  </cellXfs>
  <cellStyles count="2">
    <cellStyle name="Normal" xfId="0" builtinId="0"/>
    <cellStyle name="Normal 2" xfId="1" xr:uid="{E9E36A00-8A65-47A8-8BC8-BF1BFDAB9212}"/>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15</xdr:col>
      <xdr:colOff>197303</xdr:colOff>
      <xdr:row>2</xdr:row>
      <xdr:rowOff>35379</xdr:rowOff>
    </xdr:from>
    <xdr:to>
      <xdr:col>15</xdr:col>
      <xdr:colOff>1571625</xdr:colOff>
      <xdr:row>3</xdr:row>
      <xdr:rowOff>360589</xdr:rowOff>
    </xdr:to>
    <xdr:pic>
      <xdr:nvPicPr>
        <xdr:cNvPr id="5" name="image1.jpg" descr="Logotipo, nombre de la empresa&#10;&#10;Descripción generada automáticamente">
          <a:extLst>
            <a:ext uri="{FF2B5EF4-FFF2-40B4-BE49-F238E27FC236}">
              <a16:creationId xmlns:a16="http://schemas.microsoft.com/office/drawing/2014/main" id="{74818D42-537A-4C95-B462-092A8F8384C4}"/>
            </a:ext>
          </a:extLst>
        </xdr:cNvPr>
        <xdr:cNvPicPr/>
      </xdr:nvPicPr>
      <xdr:blipFill>
        <a:blip xmlns:r="http://schemas.openxmlformats.org/officeDocument/2006/relationships" r:embed="rId1"/>
        <a:srcRect/>
        <a:stretch>
          <a:fillRect/>
        </a:stretch>
      </xdr:blipFill>
      <xdr:spPr>
        <a:xfrm>
          <a:off x="22254482" y="300718"/>
          <a:ext cx="1374322" cy="706210"/>
        </a:xfrm>
        <a:prstGeom prst="rect">
          <a:avLst/>
        </a:prstGeom>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laprevisora-my.sharepoint.com/personal/sandra_cediel_previsora_gov_co/Documents/SGSI/Gerencia_Riesgos_SGSI/2024/Activos%20y%20Riesgos/Registro_de_Activos_de_Infromacion%2016-08-24.xlsx" TargetMode="External"/><Relationship Id="rId1" Type="http://schemas.openxmlformats.org/officeDocument/2006/relationships/externalLinkPath" Target="/personal/sandra_cediel_previsora_gov_co/Documents/SGSI/Gerencia_Riesgos_SGSI/2024/Activos%20y%20Riesgos/Registro_de_Activos_de_Infromacion%2016-08-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os"/>
    </sheetNames>
    <sheetDataSet>
      <sheetData sheetId="0">
        <row r="9">
          <cell r="B9" t="str">
            <v>ID del Activo</v>
          </cell>
          <cell r="C9" t="str">
            <v>Macroproceso</v>
          </cell>
          <cell r="D9" t="str">
            <v>Proceso que identifica el activo</v>
          </cell>
          <cell r="E9" t="str">
            <v>Nombre del activo</v>
          </cell>
          <cell r="F9" t="str">
            <v>Descripción</v>
          </cell>
          <cell r="G9" t="str">
            <v>Tipo</v>
          </cell>
          <cell r="H9" t="str">
            <v>Formato</v>
          </cell>
          <cell r="I9" t="str">
            <v>Idioma</v>
          </cell>
          <cell r="J9" t="str">
            <v>Fecha de ingreso del activo de  información</v>
          </cell>
          <cell r="K9" t="str">
            <v>Fecha última actualización del activo de  información</v>
          </cell>
          <cell r="L9" t="str">
            <v>Responsable de la producción de la Información</v>
          </cell>
          <cell r="M9" t="str">
            <v>Medio de Conservación</v>
          </cell>
          <cell r="N9" t="str">
            <v>Clasificación Confidencialidad</v>
          </cell>
          <cell r="O9" t="str">
            <v>Información publicada</v>
          </cell>
        </row>
        <row r="10">
          <cell r="B10">
            <v>1</v>
          </cell>
          <cell r="C10" t="str">
            <v>Gestión de indemnizaciones</v>
          </cell>
          <cell r="D10" t="str">
            <v>Gestionar recobros</v>
          </cell>
          <cell r="E10" t="str">
            <v>Expediente de recobro en etapa prejudicial y judicial</v>
          </cell>
          <cell r="F10" t="str">
            <v>Expediente del proceso que contiene todos los documentos que hacen parte del mismo, desde el insumo inicial hasta el resultado de la gestión adelantada por la Subgerencia de Recobros.</v>
          </cell>
          <cell r="G10" t="str">
            <v>Información</v>
          </cell>
          <cell r="H10" t="str">
            <v>Formato texto, hoja de cálculo , presentación, documento gráfico, base de datos, audio , video, web, correo electrónico y otros</v>
          </cell>
          <cell r="I10" t="str">
            <v>Español</v>
          </cell>
          <cell r="J10" t="str">
            <v>2009-08-01</v>
          </cell>
          <cell r="K10" t="str">
            <v>2024-06-13</v>
          </cell>
          <cell r="L10" t="str">
            <v>Oficinas de Indemnizaciones, Subgerente de Recobros y Salvamentos</v>
          </cell>
          <cell r="M10" t="str">
            <v>Físico y Digital</v>
          </cell>
          <cell r="N10" t="str">
            <v>Pública reservada</v>
          </cell>
          <cell r="O10" t="str">
            <v>No publicada</v>
          </cell>
        </row>
        <row r="11">
          <cell r="B11">
            <v>2</v>
          </cell>
          <cell r="C11" t="str">
            <v>Gestión de indemnizaciones</v>
          </cell>
          <cell r="D11" t="str">
            <v>Gestionar recobros</v>
          </cell>
          <cell r="E11" t="str">
            <v>Indicadores de Recobros y de recuperación de las sumas a recobrar y acuerdos de pago celebrados en el periodo.</v>
          </cell>
          <cell r="F11" t="str">
            <v>Información que registra en el BSC, de Recobros y de recuperación de las sumas a recobrar, para identificar el cumplimiento de metas y para fijación de planes de acción. Igualmente para los informes de gestión.</v>
          </cell>
          <cell r="G11" t="str">
            <v>Información</v>
          </cell>
          <cell r="H11" t="str">
            <v>Hoja de cálculo, base de datos, web, BSC.</v>
          </cell>
          <cell r="I11" t="str">
            <v>Español</v>
          </cell>
          <cell r="J11" t="str">
            <v>2009-08-01</v>
          </cell>
          <cell r="K11" t="str">
            <v>2024-06-13</v>
          </cell>
          <cell r="L11" t="str">
            <v>Subgerente de Recobros y Salvamentos</v>
          </cell>
          <cell r="M11" t="str">
            <v>Digital</v>
          </cell>
          <cell r="N11" t="str">
            <v>Pública clasificada</v>
          </cell>
          <cell r="O11" t="str">
            <v>No publicada</v>
          </cell>
        </row>
        <row r="12">
          <cell r="B12">
            <v>3</v>
          </cell>
          <cell r="C12" t="str">
            <v>Gestión de indemnizaciones</v>
          </cell>
          <cell r="D12" t="str">
            <v>Gestionar recobros</v>
          </cell>
          <cell r="E12" t="str">
            <v>Manual de Recobros</v>
          </cell>
          <cell r="F12" t="str">
            <v>Manual que define las políticas y lineamientos del  proceso de recobro.</v>
          </cell>
          <cell r="G12" t="str">
            <v>Información</v>
          </cell>
          <cell r="H12" t="str">
            <v>Formato texto, Isolusion</v>
          </cell>
          <cell r="I12" t="str">
            <v>Español</v>
          </cell>
          <cell r="J12" t="str">
            <v>2009-08-01</v>
          </cell>
          <cell r="K12" t="str">
            <v>2024-06-13</v>
          </cell>
          <cell r="L12" t="str">
            <v>Subgerente de Recobros y Salvamentos</v>
          </cell>
          <cell r="M12" t="str">
            <v>Digital</v>
          </cell>
          <cell r="N12" t="str">
            <v>Pública clasificada</v>
          </cell>
          <cell r="O12" t="str">
            <v>No publicada</v>
          </cell>
        </row>
        <row r="13">
          <cell r="B13">
            <v>8</v>
          </cell>
          <cell r="C13" t="str">
            <v>Gestión de indemnizaciones</v>
          </cell>
          <cell r="D13" t="str">
            <v>Gestionar recobros</v>
          </cell>
          <cell r="E13" t="str">
            <v>Documentos del siniestro requeridos para  iniciar el tramite de recobro</v>
          </cell>
          <cell r="F13" t="str">
            <v>Documentos que solicita la Subgerencia de Recobro a las Oficinas de Indemnizaciones, Gerencia de Indemnizaciones Generales y Gerencia de Procesos Judiciales, que sirven como insumo para iniciar el tramite de recobro.  Los documentos requeridos están definidos en el manual de recobros.</v>
          </cell>
          <cell r="G13" t="str">
            <v>Información</v>
          </cell>
          <cell r="H13" t="str">
            <v>Formato texto, hoja de cálculo , presentación, documento gráfico, base de datos, audio , video, web, correo electrónico y otros</v>
          </cell>
          <cell r="I13" t="str">
            <v>Español</v>
          </cell>
          <cell r="J13" t="str">
            <v>2013-10-30</v>
          </cell>
          <cell r="K13" t="str">
            <v>2024-06-13</v>
          </cell>
          <cell r="L13" t="str">
            <v>Oficinas de Indemnizaciones, Subgerencia de Recobros y salvamentos</v>
          </cell>
          <cell r="M13" t="str">
            <v>Físico y Digital</v>
          </cell>
          <cell r="N13" t="str">
            <v>Pública reservada</v>
          </cell>
          <cell r="O13" t="str">
            <v>No publicada</v>
          </cell>
        </row>
        <row r="14">
          <cell r="B14">
            <v>24</v>
          </cell>
          <cell r="C14" t="str">
            <v>Sistemas de gestión</v>
          </cell>
          <cell r="D14" t="str">
            <v>Administrar el sistema de gestión de la seguridad de la información</v>
          </cell>
          <cell r="E14" t="str">
            <v>Matriz de Roles y Perfiles</v>
          </cell>
          <cell r="F14" t="str">
            <v>Base de datos en Excel - Matriz en la que se establecen los roles y perfiles de acceso a todos los aplicativos tecnológicos de la compañía de acuerdo con los diferentes cargos.</v>
          </cell>
          <cell r="G14" t="str">
            <v>Información</v>
          </cell>
          <cell r="H14" t="str">
            <v>Hoja de cálculo (incluye extensiones como .xls, .xlt, .csv)</v>
          </cell>
          <cell r="I14" t="str">
            <v>Español</v>
          </cell>
          <cell r="J14" t="str">
            <v>2018-03-22</v>
          </cell>
          <cell r="K14" t="str">
            <v>2024-04-11</v>
          </cell>
          <cell r="L14" t="str">
            <v>Gerente de Riesgos</v>
          </cell>
          <cell r="M14" t="str">
            <v>Digital</v>
          </cell>
          <cell r="N14" t="str">
            <v>Pública clasificada</v>
          </cell>
          <cell r="O14" t="str">
            <v>No publicada</v>
          </cell>
        </row>
        <row r="15">
          <cell r="B15">
            <v>25</v>
          </cell>
          <cell r="C15" t="str">
            <v>Sistemas de gestión</v>
          </cell>
          <cell r="D15" t="str">
            <v>Administrar el sistema de gestión de la seguridad de la información</v>
          </cell>
          <cell r="E15" t="str">
            <v>Matrices de perfiles aplicativos</v>
          </cell>
          <cell r="F15" t="str">
            <v>Bases de datos en Excel en la que se encuentran detallados los accesos de los diferentes perfiles (Sistemas CORE: SISE 2g, SISE 3G)</v>
          </cell>
          <cell r="G15" t="str">
            <v>Información</v>
          </cell>
          <cell r="H15" t="str">
            <v>Hoja de cálculo (incluye extensiones como .xls, .xlt, .csv)</v>
          </cell>
          <cell r="I15" t="str">
            <v>Español</v>
          </cell>
          <cell r="J15" t="str">
            <v>2018-03-22</v>
          </cell>
          <cell r="K15" t="str">
            <v>2024-04-11</v>
          </cell>
          <cell r="L15" t="str">
            <v>Gerente de Riesgos</v>
          </cell>
          <cell r="M15" t="str">
            <v>Digital</v>
          </cell>
          <cell r="N15" t="str">
            <v>Pública clasificada</v>
          </cell>
          <cell r="O15" t="str">
            <v>No publicada</v>
          </cell>
        </row>
        <row r="16">
          <cell r="B16">
            <v>27</v>
          </cell>
          <cell r="C16" t="str">
            <v>Sistemas de gestión</v>
          </cell>
          <cell r="D16" t="str">
            <v>Administrar el sistema de gestión de la seguridad de la información</v>
          </cell>
          <cell r="E16" t="str">
            <v>Documentación Plan de Continuidad del Negocio</v>
          </cell>
          <cell r="F16" t="str">
            <v>Documentación Plan de Continuidad de Negocio: Política, Estrategias, BIA (Análisis de Impacto al Negocio) Planes y Procedimientos de Continuidad.</v>
          </cell>
          <cell r="G16" t="str">
            <v>Información</v>
          </cell>
          <cell r="H16" t="str">
            <v>Texto (incluye extensiones como .doc, .txt, .rtf, .pdf)</v>
          </cell>
          <cell r="I16" t="str">
            <v>Español</v>
          </cell>
          <cell r="J16" t="str">
            <v>2019-04-23</v>
          </cell>
          <cell r="K16" t="str">
            <v>2024-04-11</v>
          </cell>
          <cell r="L16" t="str">
            <v>Gerente de Riesgos</v>
          </cell>
          <cell r="M16" t="str">
            <v>Digital</v>
          </cell>
          <cell r="N16" t="str">
            <v>Pública clasificada</v>
          </cell>
          <cell r="O16" t="str">
            <v>No publicada</v>
          </cell>
        </row>
        <row r="17">
          <cell r="B17">
            <v>29</v>
          </cell>
          <cell r="C17" t="str">
            <v>Gestión de recursos físicos</v>
          </cell>
          <cell r="D17" t="str">
            <v>Administrar activos fijos</v>
          </cell>
          <cell r="E17" t="str">
            <v>Carpeta de arrendamiento de inmuebles para uso de la compañía</v>
          </cell>
          <cell r="F17" t="str">
            <v>Carpetas que contienen la información relativa a los contrato de arrendamiento.</v>
          </cell>
          <cell r="G17" t="str">
            <v>Información</v>
          </cell>
          <cell r="H17" t="str">
            <v>Otro</v>
          </cell>
          <cell r="I17" t="str">
            <v>Español</v>
          </cell>
          <cell r="J17" t="str">
            <v>2013-10-31</v>
          </cell>
          <cell r="K17" t="str">
            <v>2024-06-11</v>
          </cell>
          <cell r="L17" t="str">
            <v>Subgerencia de Recursos Físicos</v>
          </cell>
          <cell r="M17" t="str">
            <v>Físico y Digital</v>
          </cell>
          <cell r="N17" t="str">
            <v>Pública clasificada</v>
          </cell>
          <cell r="O17" t="str">
            <v>No publicada</v>
          </cell>
        </row>
        <row r="18">
          <cell r="B18">
            <v>31</v>
          </cell>
          <cell r="C18" t="str">
            <v>Gestión de recursos físicos</v>
          </cell>
          <cell r="D18" t="str">
            <v>Administrar activos fijos</v>
          </cell>
          <cell r="E18" t="str">
            <v>Manual de activos fijos y Devolutivos</v>
          </cell>
          <cell r="F18" t="str">
            <v>Manual y normatividad establecida para activos fijos y devolutivos.</v>
          </cell>
          <cell r="G18" t="str">
            <v>Información</v>
          </cell>
          <cell r="H18" t="str">
            <v>Texto (incluye extensiones como .doc, .txt, .rtf, .pdf)</v>
          </cell>
          <cell r="I18" t="str">
            <v>Español</v>
          </cell>
          <cell r="J18" t="str">
            <v>2009-08-01</v>
          </cell>
          <cell r="K18" t="str">
            <v>2024-06-11</v>
          </cell>
          <cell r="L18" t="str">
            <v>Subgerencia de Recursos Físicos</v>
          </cell>
          <cell r="M18" t="str">
            <v>Digital</v>
          </cell>
          <cell r="N18" t="str">
            <v>Pública</v>
          </cell>
          <cell r="O18" t="str">
            <v>Publicada</v>
          </cell>
        </row>
        <row r="19">
          <cell r="B19">
            <v>33</v>
          </cell>
          <cell r="C19" t="str">
            <v>Gestión de recursos físicos</v>
          </cell>
          <cell r="D19" t="str">
            <v>Administrar activos fijos</v>
          </cell>
          <cell r="E19" t="str">
            <v>Seguimiento de control para la entrada y salida de activos</v>
          </cell>
          <cell r="F19" t="str">
            <v>Registro de autorización para el ingreso y la salida de activos de las instalaciones de la compañía</v>
          </cell>
          <cell r="G19" t="str">
            <v>Información</v>
          </cell>
          <cell r="H19" t="str">
            <v>Correo electrónico</v>
          </cell>
          <cell r="I19" t="str">
            <v>Español</v>
          </cell>
          <cell r="J19" t="str">
            <v>2012-05-28</v>
          </cell>
          <cell r="K19" t="str">
            <v>2024-06-11</v>
          </cell>
          <cell r="L19" t="str">
            <v>Subgerencia de Recursos Físicos</v>
          </cell>
          <cell r="M19" t="str">
            <v>Digital</v>
          </cell>
          <cell r="N19" t="str">
            <v>Pública clasificada</v>
          </cell>
          <cell r="O19" t="str">
            <v>No publicada</v>
          </cell>
        </row>
        <row r="20">
          <cell r="B20">
            <v>34</v>
          </cell>
          <cell r="C20" t="str">
            <v>Gestión de recursos físicos</v>
          </cell>
          <cell r="D20" t="str">
            <v>Administrar activos fijos</v>
          </cell>
          <cell r="E20" t="str">
            <v>Carpetas Soportes Adquisición de activos fijos</v>
          </cell>
          <cell r="F20" t="str">
            <v>Carpeta que contiene la información y soportes relativa a todo el proceso de adquisición de activos.</v>
          </cell>
          <cell r="G20" t="str">
            <v>Información</v>
          </cell>
          <cell r="H20" t="str">
            <v>Texto (incluye extensiones como .doc, .txt, .rtf, .pdf)</v>
          </cell>
          <cell r="I20" t="str">
            <v>Español</v>
          </cell>
          <cell r="J20" t="str">
            <v>2013-10-31</v>
          </cell>
          <cell r="K20" t="str">
            <v>2024-06-11</v>
          </cell>
          <cell r="L20" t="str">
            <v>Subgerencia de Recursos Físicos</v>
          </cell>
          <cell r="M20" t="str">
            <v>Físico y Digital</v>
          </cell>
          <cell r="N20" t="str">
            <v>Pública</v>
          </cell>
          <cell r="O20" t="str">
            <v>No publicada</v>
          </cell>
        </row>
        <row r="21">
          <cell r="B21">
            <v>35</v>
          </cell>
          <cell r="C21" t="str">
            <v>Gestión de recursos físicos</v>
          </cell>
          <cell r="D21" t="str">
            <v>Administrar activos fijos</v>
          </cell>
          <cell r="E21" t="str">
            <v>Inventario de Activos Asignados a cada funcionario.</v>
          </cell>
          <cell r="F21" t="str">
            <v>Inventario de activos que cada funcionario revisa y firma como prueba de la custodia de los activos asignados</v>
          </cell>
          <cell r="G21" t="str">
            <v>Información</v>
          </cell>
          <cell r="H21" t="str">
            <v>Texto (incluye extensiones como .doc, .txt, .rtf, .pdf)</v>
          </cell>
          <cell r="I21" t="str">
            <v>Español</v>
          </cell>
          <cell r="J21" t="str">
            <v>2013-10-31</v>
          </cell>
          <cell r="K21" t="str">
            <v>2024-06-11</v>
          </cell>
          <cell r="L21" t="str">
            <v>Subgerencia de Recursos Físicos</v>
          </cell>
          <cell r="M21" t="str">
            <v>Físico y Digital</v>
          </cell>
          <cell r="N21" t="str">
            <v>Pública clasificada</v>
          </cell>
          <cell r="O21" t="str">
            <v>No publicada</v>
          </cell>
        </row>
        <row r="22">
          <cell r="B22">
            <v>36</v>
          </cell>
          <cell r="C22" t="str">
            <v>Gestión de recursos físicos</v>
          </cell>
          <cell r="D22" t="str">
            <v>Administrar activos fijos</v>
          </cell>
          <cell r="E22" t="str">
            <v>Formato de asignación, retiro y traslado de activos</v>
          </cell>
          <cell r="F22" t="str">
            <v>Formato mediante el cual se realiza la entrega formal de activos a los funcionarios</v>
          </cell>
          <cell r="G22" t="str">
            <v>Información</v>
          </cell>
          <cell r="H22" t="str">
            <v>Texto (incluye extensiones como .doc, .txt, .rtf, .pdf)</v>
          </cell>
          <cell r="I22" t="str">
            <v>Español</v>
          </cell>
          <cell r="J22" t="str">
            <v>2013-10-31</v>
          </cell>
          <cell r="K22" t="str">
            <v>2024-04-12</v>
          </cell>
          <cell r="L22" t="str">
            <v>Subgerencia de Recursos Físicos</v>
          </cell>
          <cell r="M22" t="str">
            <v>Físico y Digital</v>
          </cell>
          <cell r="N22" t="str">
            <v>Pública</v>
          </cell>
          <cell r="O22" t="str">
            <v>No publicada</v>
          </cell>
        </row>
        <row r="23">
          <cell r="B23">
            <v>37</v>
          </cell>
          <cell r="C23" t="str">
            <v>Gestión de recursos físicos</v>
          </cell>
          <cell r="D23" t="str">
            <v>Administrar activos fijos</v>
          </cell>
          <cell r="E23" t="str">
            <v>Carpeta de arrendamiento de inmuebles propios de la Compañía</v>
          </cell>
          <cell r="F23" t="str">
            <v>Carpeta que contienen la información relativa a los contrato de arrendamiento.</v>
          </cell>
          <cell r="G23" t="str">
            <v>Información</v>
          </cell>
          <cell r="H23" t="str">
            <v>Texto (incluye extensiones como .doc, .txt, .rtf, .pdf)</v>
          </cell>
          <cell r="I23" t="str">
            <v>Español</v>
          </cell>
          <cell r="J23" t="str">
            <v>2012-10-01</v>
          </cell>
          <cell r="K23" t="str">
            <v>2024-05-15</v>
          </cell>
          <cell r="L23" t="str">
            <v>Subgerencia de Recursos Físicos</v>
          </cell>
          <cell r="M23" t="str">
            <v>Físico y Digital</v>
          </cell>
          <cell r="N23" t="str">
            <v>Pública clasificada</v>
          </cell>
          <cell r="O23" t="str">
            <v>No publicada</v>
          </cell>
        </row>
        <row r="24">
          <cell r="B24">
            <v>38</v>
          </cell>
          <cell r="C24" t="str">
            <v>Gestión de mercadeo</v>
          </cell>
          <cell r="D24" t="str">
            <v>Gestionar el mercadeo y la publicidad</v>
          </cell>
          <cell r="E24" t="str">
            <v>Plan de mercadeo</v>
          </cell>
          <cell r="F24" t="str">
            <v>Guía de ruta de trabajo del año de la Jefatura de publicidad</v>
          </cell>
          <cell r="G24" t="str">
            <v>Información</v>
          </cell>
          <cell r="H24" t="str">
            <v>Texto (incluye extensiones como .doc, .txt, .rtf, .pdf)</v>
          </cell>
          <cell r="I24" t="str">
            <v>Español</v>
          </cell>
          <cell r="J24" t="str">
            <v>2009-01-08</v>
          </cell>
          <cell r="K24" t="str">
            <v>2024-04-17</v>
          </cell>
          <cell r="L24" t="str">
            <v>Vicepresidente Comercial</v>
          </cell>
          <cell r="M24" t="str">
            <v>Digital</v>
          </cell>
          <cell r="N24" t="str">
            <v>Pública clasificada</v>
          </cell>
          <cell r="O24" t="str">
            <v>No publicada</v>
          </cell>
        </row>
        <row r="25">
          <cell r="B25">
            <v>39</v>
          </cell>
          <cell r="C25" t="str">
            <v>Gestión de mercadeo</v>
          </cell>
          <cell r="D25" t="str">
            <v>Gestionar el mercadeo y la publicidad</v>
          </cell>
          <cell r="E25" t="str">
            <v>Manual de Marca</v>
          </cell>
          <cell r="F25" t="str">
            <v>Son los lineamientos para la utilización de la marca en todas y cada una de las comunicaciones que desarrolla la Compañía</v>
          </cell>
          <cell r="G25" t="str">
            <v>Información</v>
          </cell>
          <cell r="H25" t="str">
            <v>Texto (incluye extensiones como .doc, .txt, .rtf, .pdf)</v>
          </cell>
          <cell r="I25" t="str">
            <v>Español</v>
          </cell>
          <cell r="J25" t="str">
            <v>2009-01-08</v>
          </cell>
          <cell r="K25" t="str">
            <v>2024-04-17</v>
          </cell>
          <cell r="L25" t="str">
            <v>Jefe de Oficina de Mercadeo y Publicidad</v>
          </cell>
          <cell r="M25" t="str">
            <v>Digital</v>
          </cell>
          <cell r="N25" t="str">
            <v>Pública clasificada</v>
          </cell>
          <cell r="O25" t="str">
            <v>No publicada</v>
          </cell>
        </row>
        <row r="26">
          <cell r="B26">
            <v>40</v>
          </cell>
          <cell r="C26" t="str">
            <v>Gestión de mercadeo</v>
          </cell>
          <cell r="D26" t="str">
            <v>Gestionar el mercadeo y la publicidad</v>
          </cell>
          <cell r="E26" t="str">
            <v>Solicitud de eventos</v>
          </cell>
          <cell r="F26" t="str">
            <v>Formato donde una sucursal o un área de la compañía solicita acompañamiento.
Integra manual de uso, material de apoyo comercial o POP.</v>
          </cell>
          <cell r="G26" t="str">
            <v>Información</v>
          </cell>
          <cell r="H26" t="str">
            <v>Hoja de cálculo (incluye extensiones como .xls, .xlt, .csv)</v>
          </cell>
          <cell r="I26" t="str">
            <v>Español</v>
          </cell>
          <cell r="J26" t="str">
            <v>2009-01-08</v>
          </cell>
          <cell r="K26" t="str">
            <v>2024-04-17</v>
          </cell>
          <cell r="L26" t="str">
            <v>Jefe de Oficina de Mercadeo y Publicidad</v>
          </cell>
          <cell r="M26" t="str">
            <v>Físico y Digital</v>
          </cell>
          <cell r="N26" t="str">
            <v>Pública clasificada</v>
          </cell>
          <cell r="O26" t="str">
            <v>No publicada</v>
          </cell>
        </row>
        <row r="27">
          <cell r="B27">
            <v>41</v>
          </cell>
          <cell r="C27" t="str">
            <v>Gestión de mercadeo</v>
          </cell>
          <cell r="D27" t="str">
            <v>Gestionar el mercadeo y la publicidad</v>
          </cell>
          <cell r="E27" t="str">
            <v>Formato de inventario promocionales</v>
          </cell>
          <cell r="F27" t="str">
            <v>Archivo disponible en la oficina de mercadeo y publicidad para llevar una relación del material promocional que ingresa y sale de la bodega de mercadeo</v>
          </cell>
          <cell r="G27" t="str">
            <v>Información</v>
          </cell>
          <cell r="H27" t="str">
            <v>Hoja de cálculo (incluye extensiones como .xls, .xlt, .csv), Papel</v>
          </cell>
          <cell r="I27" t="str">
            <v>Español</v>
          </cell>
          <cell r="J27" t="str">
            <v>2013-08-21</v>
          </cell>
          <cell r="K27" t="str">
            <v>2024-04-17</v>
          </cell>
          <cell r="L27" t="str">
            <v>Jefe de Oficina de Mercadeo y Publicidad</v>
          </cell>
          <cell r="M27" t="str">
            <v>Digital</v>
          </cell>
          <cell r="N27" t="str">
            <v>Pública clasificada</v>
          </cell>
          <cell r="O27" t="str">
            <v>No publicada</v>
          </cell>
        </row>
        <row r="28">
          <cell r="B28">
            <v>42</v>
          </cell>
          <cell r="C28" t="str">
            <v>Gestión de mercadeo</v>
          </cell>
          <cell r="D28" t="str">
            <v>Gestionar la investigación de mercados</v>
          </cell>
          <cell r="E28" t="str">
            <v>Análisis de Brief</v>
          </cell>
          <cell r="F28" t="str">
            <v>Documento en donde se registra el resultado del análisis de Brief enviado por el área solicitante, con esto se determina si es viable o no la investigación de mercado solicitada.</v>
          </cell>
          <cell r="G28" t="str">
            <v>Información</v>
          </cell>
          <cell r="H28" t="str">
            <v>Texto (incluye extensiones como .doc, .txt, .rtf, .pdf)</v>
          </cell>
          <cell r="I28" t="str">
            <v>Español</v>
          </cell>
          <cell r="J28" t="str">
            <v>2019-06-30</v>
          </cell>
          <cell r="K28" t="str">
            <v>2024-04-22</v>
          </cell>
          <cell r="L28" t="str">
            <v>Subgerente Planeación Comercial</v>
          </cell>
          <cell r="M28" t="str">
            <v>Digital</v>
          </cell>
          <cell r="N28" t="str">
            <v>Pública clasificada</v>
          </cell>
          <cell r="O28" t="str">
            <v>No publicada</v>
          </cell>
        </row>
        <row r="29">
          <cell r="B29">
            <v>43</v>
          </cell>
          <cell r="C29" t="str">
            <v>Gestión de mercadeo</v>
          </cell>
          <cell r="D29" t="str">
            <v>Gestionar la investigación de mercados</v>
          </cell>
          <cell r="E29" t="str">
            <v>Resultados de investigación de mercados</v>
          </cell>
          <cell r="F29" t="str">
            <v>Documento con los resultados obtenidos en la investigación de mercados desarrollada</v>
          </cell>
          <cell r="G29" t="str">
            <v>Información</v>
          </cell>
          <cell r="H29" t="str">
            <v>Presentación (incluye extensiones como .ppt, .pps)</v>
          </cell>
          <cell r="I29" t="str">
            <v>Español</v>
          </cell>
          <cell r="J29" t="str">
            <v>2019-06-30</v>
          </cell>
          <cell r="K29" t="str">
            <v>2024-04-22</v>
          </cell>
          <cell r="L29" t="str">
            <v>Subgerente Planeación Comercial</v>
          </cell>
          <cell r="M29" t="str">
            <v>Digital</v>
          </cell>
          <cell r="N29" t="str">
            <v>Pública clasificada</v>
          </cell>
          <cell r="O29" t="str">
            <v>No publicada</v>
          </cell>
        </row>
        <row r="30">
          <cell r="B30">
            <v>45</v>
          </cell>
          <cell r="C30" t="str">
            <v>Gestión de canales comerciales</v>
          </cell>
          <cell r="D30" t="str">
            <v>Desarrollar el presupuesto de ventas</v>
          </cell>
          <cell r="E30" t="str">
            <v>Plantilla pronóstico de cierre</v>
          </cell>
          <cell r="F30" t="str">
            <v>Plantilla en Excel que contiene la ejecución del presupuesto al mes de medición y el pronóstico de ventas del resto del año en curso, por ramo y sucursal</v>
          </cell>
          <cell r="G30" t="str">
            <v>Información</v>
          </cell>
          <cell r="H30" t="str">
            <v>Hoja de cálculo (incluye extensiones como .xls, .xlt, .csv)</v>
          </cell>
          <cell r="I30" t="str">
            <v>Español</v>
          </cell>
          <cell r="J30" t="str">
            <v>2019-07-05</v>
          </cell>
          <cell r="K30" t="str">
            <v>2024-04-22</v>
          </cell>
          <cell r="L30" t="str">
            <v>Subgerente de Planeación Comercial</v>
          </cell>
          <cell r="M30" t="str">
            <v>Digital</v>
          </cell>
          <cell r="N30" t="str">
            <v>Pública clasificada</v>
          </cell>
          <cell r="O30" t="str">
            <v>No publicada</v>
          </cell>
        </row>
        <row r="31">
          <cell r="B31">
            <v>46</v>
          </cell>
          <cell r="C31" t="str">
            <v>Gestión de canales comerciales</v>
          </cell>
          <cell r="D31" t="str">
            <v>Desarrollar el presupuesto de ventas</v>
          </cell>
          <cell r="E31" t="str">
            <v>Base de datos de renovación</v>
          </cell>
          <cell r="F31" t="str">
            <v>Reporte generado a través de Mesa de Ayuda desde SISE - Pólizas vigentes, utilizado para construir la base de renovación de negocios para el presupuesto del siguiente año</v>
          </cell>
          <cell r="G31" t="str">
            <v>Información</v>
          </cell>
          <cell r="H31" t="str">
            <v>Base de datos  (incluye extensiones como .mdb, sql, etc.)</v>
          </cell>
          <cell r="I31" t="str">
            <v>Español</v>
          </cell>
          <cell r="J31" t="str">
            <v>2019-07-05</v>
          </cell>
          <cell r="K31" t="str">
            <v>2024-04-22</v>
          </cell>
          <cell r="L31" t="str">
            <v>Subgerente de Planeación Comercial</v>
          </cell>
          <cell r="M31" t="str">
            <v>Digital</v>
          </cell>
          <cell r="N31" t="str">
            <v>Pública clasificada</v>
          </cell>
          <cell r="O31" t="str">
            <v>No publicada</v>
          </cell>
        </row>
        <row r="32">
          <cell r="B32">
            <v>47</v>
          </cell>
          <cell r="C32" t="str">
            <v>Gestión de canales comerciales</v>
          </cell>
          <cell r="D32" t="str">
            <v>Desarrollar el presupuesto de ventas</v>
          </cell>
          <cell r="E32" t="str">
            <v>Anteproyecto de presupuesto de ventas</v>
          </cell>
          <cell r="F32" t="str">
            <v>Archivo en Excel, que contiene la proyección del presupuesto de acuerdo con el proceso de elaboración del mismo.</v>
          </cell>
          <cell r="G32" t="str">
            <v>Información</v>
          </cell>
          <cell r="H32" t="str">
            <v>Hoja de cálculo (incluye extensiones como .xls, .xlt, .csv)</v>
          </cell>
          <cell r="I32" t="str">
            <v>Español</v>
          </cell>
          <cell r="J32" t="str">
            <v>2019-07-05</v>
          </cell>
          <cell r="K32" t="str">
            <v>2024-04-22</v>
          </cell>
          <cell r="L32" t="str">
            <v>Subgerente de Planeación Comercial</v>
          </cell>
          <cell r="M32" t="str">
            <v>Digital</v>
          </cell>
          <cell r="N32" t="str">
            <v>Pública clasificada</v>
          </cell>
          <cell r="O32" t="str">
            <v>No publicada</v>
          </cell>
        </row>
        <row r="33">
          <cell r="B33">
            <v>48</v>
          </cell>
          <cell r="C33" t="str">
            <v>Gestión de canales comerciales</v>
          </cell>
          <cell r="D33" t="str">
            <v>Desarrollar el presupuesto de ventas</v>
          </cell>
          <cell r="E33" t="str">
            <v>Presupuesto de ventas</v>
          </cell>
          <cell r="F33" t="str">
            <v>Archivo en Excel, que contiene el presupuesto definitivo aprobado por Junta Directiva.</v>
          </cell>
          <cell r="G33" t="str">
            <v>Información</v>
          </cell>
          <cell r="H33" t="str">
            <v>Hoja de cálculo (incluye extensiones como .xls, .xlt, .csv)</v>
          </cell>
          <cell r="I33" t="str">
            <v>Español</v>
          </cell>
          <cell r="J33" t="str">
            <v>2019-07-05</v>
          </cell>
          <cell r="K33" t="str">
            <v>2024-04-22</v>
          </cell>
          <cell r="L33" t="str">
            <v>Subgerente de Planeación Comercial</v>
          </cell>
          <cell r="M33" t="str">
            <v>Digital</v>
          </cell>
          <cell r="N33" t="str">
            <v>Pública clasificada</v>
          </cell>
          <cell r="O33" t="str">
            <v>No publicada</v>
          </cell>
        </row>
        <row r="34">
          <cell r="B34">
            <v>49</v>
          </cell>
          <cell r="C34" t="str">
            <v>Gestión de canales comerciales</v>
          </cell>
          <cell r="D34" t="str">
            <v>Desarrollar el presupuesto de ventas</v>
          </cell>
          <cell r="E34" t="str">
            <v>Informe diario de seguimiento presupuestal de  ventas</v>
          </cell>
          <cell r="F34" t="str">
            <v>Archivo en Excel que se alimenta de reporte diario de producción de primas, generado por mesa de ayuda. Muestra la ejecución diaria por sucursal y por ramo</v>
          </cell>
          <cell r="G34" t="str">
            <v>Información</v>
          </cell>
          <cell r="H34" t="str">
            <v>Hoja de cálculo (incluye extensiones como .xls, .xlt, .csv)</v>
          </cell>
          <cell r="I34" t="str">
            <v>Español</v>
          </cell>
          <cell r="J34" t="str">
            <v>2009-08-01</v>
          </cell>
          <cell r="K34" t="str">
            <v>2024-04-22</v>
          </cell>
          <cell r="L34" t="str">
            <v>Subgerente de Planeación Comercial</v>
          </cell>
          <cell r="M34" t="str">
            <v>Digital</v>
          </cell>
          <cell r="N34" t="str">
            <v>Pública clasificada</v>
          </cell>
          <cell r="O34" t="str">
            <v>No publicada</v>
          </cell>
        </row>
        <row r="35">
          <cell r="B35">
            <v>50</v>
          </cell>
          <cell r="C35" t="str">
            <v>Gestión de canales comerciales</v>
          </cell>
          <cell r="D35" t="str">
            <v>Desarrollar el presupuesto de ventas</v>
          </cell>
          <cell r="E35" t="str">
            <v>Informe de cierre definitivo mensual de ventas</v>
          </cell>
          <cell r="F35" t="str">
            <v>Archivo en Excel que se alimenta de reporte de cierre definitivo de ventas, generado por mesa de ayuda. Muestra la ejecución presupuestal definitiva mensual por sucursal y por ramo</v>
          </cell>
          <cell r="G35" t="str">
            <v>Información</v>
          </cell>
          <cell r="H35" t="str">
            <v>Hoja de cálculo (incluye extensiones como .xls, .xlt, .csv)</v>
          </cell>
          <cell r="I35" t="str">
            <v>Español</v>
          </cell>
          <cell r="J35" t="str">
            <v>2009-08-01</v>
          </cell>
          <cell r="K35" t="str">
            <v>2024-04-24</v>
          </cell>
          <cell r="L35" t="str">
            <v>Subgerente de Planeación Comercial</v>
          </cell>
          <cell r="M35" t="str">
            <v>Digital</v>
          </cell>
          <cell r="N35" t="str">
            <v>Pública clasificada</v>
          </cell>
          <cell r="O35" t="str">
            <v>No publicada</v>
          </cell>
        </row>
        <row r="36">
          <cell r="B36">
            <v>51</v>
          </cell>
          <cell r="C36" t="str">
            <v>Gestión de canales comerciales</v>
          </cell>
          <cell r="D36" t="str">
            <v>Gestionar actividades comerciales con Aliados</v>
          </cell>
          <cell r="E36" t="str">
            <v>Carpeta consulta centrales de riesgo</v>
          </cell>
          <cell r="F36" t="str">
            <v>Expediente que contiene los reportes generados en Experian para la consulta de centrales de riesgo.</v>
          </cell>
          <cell r="G36" t="str">
            <v>Información</v>
          </cell>
          <cell r="H36" t="str">
            <v>Documento gráfico (incluye extensiones como .pdf, .jpg, .gif, .png, .tif, .tiff, .ttf)</v>
          </cell>
          <cell r="I36" t="str">
            <v>Español</v>
          </cell>
          <cell r="J36" t="str">
            <v>2020-04-21</v>
          </cell>
          <cell r="K36" t="str">
            <v>2024-06-06</v>
          </cell>
          <cell r="L36" t="str">
            <v>Gerente de la Sucursal</v>
          </cell>
          <cell r="M36" t="str">
            <v>Digital</v>
          </cell>
          <cell r="N36" t="str">
            <v>Pública reservada</v>
          </cell>
          <cell r="O36" t="str">
            <v>No publicada</v>
          </cell>
        </row>
        <row r="37">
          <cell r="B37">
            <v>57</v>
          </cell>
          <cell r="C37" t="str">
            <v>Gestión de canales comerciales</v>
          </cell>
          <cell r="D37" t="str">
            <v>Gestionar actividades comerciales con Aliados</v>
          </cell>
          <cell r="E37" t="str">
            <v>Reporte de comisiones</v>
          </cell>
          <cell r="F37" t="str">
            <v>Documento que se envía al aliado para facturación de comisiones y el balance es para informar saldos a las sucursales para tramite de pago. Reporte estado de aliados</v>
          </cell>
          <cell r="G37" t="str">
            <v>Información</v>
          </cell>
          <cell r="H37" t="str">
            <v>Texto (incluye extensiones como .doc, .txt, .rtf, .pdf)</v>
          </cell>
          <cell r="I37" t="str">
            <v>Español</v>
          </cell>
          <cell r="J37" t="str">
            <v>2020-04-21</v>
          </cell>
          <cell r="K37" t="str">
            <v>2024-06-06</v>
          </cell>
          <cell r="L37" t="str">
            <v>Gerente de Desarrollo Comercial</v>
          </cell>
          <cell r="M37" t="str">
            <v>Digital</v>
          </cell>
          <cell r="N37" t="str">
            <v>Pública reservada</v>
          </cell>
          <cell r="O37" t="str">
            <v>No publicada</v>
          </cell>
        </row>
        <row r="38">
          <cell r="B38">
            <v>59</v>
          </cell>
          <cell r="C38" t="str">
            <v>Gestión de canales comerciales</v>
          </cell>
          <cell r="D38" t="str">
            <v>Gestionar actividades comerciales con Aliados</v>
          </cell>
          <cell r="E38" t="str">
            <v>Planilla resumen de RGA</v>
          </cell>
          <cell r="F38" t="str">
            <v>Documento que se envía al proveedor para facturación y el balance es para informar saldos a las sucursales para tramite de pago.</v>
          </cell>
          <cell r="G38" t="str">
            <v>Información</v>
          </cell>
          <cell r="H38" t="str">
            <v>Hoja de cálculo (incluye extensiones como .xls, .xlt, .csv)</v>
          </cell>
          <cell r="I38" t="str">
            <v>Español</v>
          </cell>
          <cell r="J38" t="str">
            <v>2020-04-21</v>
          </cell>
          <cell r="K38" t="str">
            <v>2024-06-06</v>
          </cell>
          <cell r="L38" t="str">
            <v>Gerente de Desarrollo Comercial</v>
          </cell>
          <cell r="M38" t="str">
            <v>Digital</v>
          </cell>
          <cell r="N38" t="str">
            <v>Pública reservada</v>
          </cell>
          <cell r="O38" t="str">
            <v>No publicada</v>
          </cell>
        </row>
        <row r="39">
          <cell r="B39">
            <v>60</v>
          </cell>
          <cell r="C39" t="str">
            <v>Gestión de canales comerciales</v>
          </cell>
          <cell r="D39" t="str">
            <v>Gestionar actividades comerciales con Aliados</v>
          </cell>
          <cell r="E39" t="str">
            <v>Carta denuncio retención de primas</v>
          </cell>
          <cell r="F39" t="str">
            <v>Documento con en cual se da inicio a la denuncia ante la entidad competente</v>
          </cell>
          <cell r="G39" t="str">
            <v>Información</v>
          </cell>
          <cell r="H39" t="str">
            <v>Texto (incluye extensiones como .doc, .txt, .rtf, .pdf)</v>
          </cell>
          <cell r="I39" t="str">
            <v>Español</v>
          </cell>
          <cell r="J39" t="str">
            <v>2019-06-26</v>
          </cell>
          <cell r="K39" t="str">
            <v>2024-06-06</v>
          </cell>
          <cell r="L39" t="str">
            <v>Gerente de Desarrollo Comercial</v>
          </cell>
          <cell r="M39" t="str">
            <v>Digital</v>
          </cell>
          <cell r="N39" t="str">
            <v>Pública</v>
          </cell>
          <cell r="O39" t="str">
            <v>No publicada</v>
          </cell>
        </row>
        <row r="40">
          <cell r="B40">
            <v>61</v>
          </cell>
          <cell r="C40" t="str">
            <v>Gestión de canales comerciales</v>
          </cell>
          <cell r="D40" t="str">
            <v>Gestionar canales de comercialización</v>
          </cell>
          <cell r="E40" t="str">
            <v>Descriptivo del Proceso Gestionar Canales de Comercialización</v>
          </cell>
          <cell r="F40" t="str">
            <v>Contiene la información de los tipos de canales de comercialización que gestiona la Compañía: Documento en el que se detalla el alcance de la comercialización de seguros más allá del canal tradicional (delegados, alternativo, punto de venta SOAT y canal digital), a partir de la evolución de la innovación en las tecnologías y el mercado, brindando a los clientes diferentes opciones para tener acceso a los servicios.</v>
          </cell>
          <cell r="G40" t="str">
            <v>Información</v>
          </cell>
          <cell r="H40" t="str">
            <v>Texto (incluye extensiones como .doc, .txt, .rtf, .pdf)</v>
          </cell>
          <cell r="I40" t="str">
            <v>Español</v>
          </cell>
          <cell r="J40" t="str">
            <v>2021-07-27</v>
          </cell>
          <cell r="K40" t="str">
            <v>2024-04-23</v>
          </cell>
          <cell r="L40" t="str">
            <v>Gerente de Negocios Privados</v>
          </cell>
          <cell r="M40" t="str">
            <v>Digital</v>
          </cell>
          <cell r="N40" t="str">
            <v>Pública clasificada</v>
          </cell>
          <cell r="O40" t="str">
            <v>No publicada</v>
          </cell>
        </row>
        <row r="41">
          <cell r="B41">
            <v>62</v>
          </cell>
          <cell r="C41" t="str">
            <v>Gestión de canales comerciales</v>
          </cell>
          <cell r="D41" t="str">
            <v>Gestionar canales de comercialización</v>
          </cell>
          <cell r="E41" t="str">
            <v>Contrato suscrito con la persona jurídica representante del canal alternativo (agrupador) y sus soportes</v>
          </cell>
          <cell r="F41" t="str">
            <v>Comprende todos los actos y sus soportes que dan cuenta de la relación contractual comercial entre la persona jurídica del canal alternativo (agrupador) y la Compañía.</v>
          </cell>
          <cell r="G41" t="str">
            <v>Información</v>
          </cell>
          <cell r="H41" t="str">
            <v>Texto (incluye extensiones como .doc, .txt, .rtf, .pdf)</v>
          </cell>
          <cell r="I41" t="str">
            <v>Español</v>
          </cell>
          <cell r="J41" t="str">
            <v>2021-04-08</v>
          </cell>
          <cell r="K41" t="str">
            <v>2024-04-23</v>
          </cell>
          <cell r="L41" t="str">
            <v>Gerencia de Negocios Privados</v>
          </cell>
          <cell r="M41" t="str">
            <v>Físico y Digital</v>
          </cell>
          <cell r="N41" t="str">
            <v>Pública clasificada</v>
          </cell>
          <cell r="O41" t="str">
            <v>No publicada</v>
          </cell>
        </row>
        <row r="42">
          <cell r="B42">
            <v>65</v>
          </cell>
          <cell r="C42" t="str">
            <v>Gestión de canales comerciales</v>
          </cell>
          <cell r="D42" t="str">
            <v>Gestionar puntos de venta SOAT</v>
          </cell>
          <cell r="E42" t="str">
            <v>Documentos Punto de Venta SOAT-GCC-GPVSOAT-002</v>
          </cell>
          <cell r="F42" t="str">
            <v>contiene los documentos necesarios para la apertura y gestión de los Puntos de Venta SOAT</v>
          </cell>
          <cell r="G42" t="str">
            <v>Información</v>
          </cell>
          <cell r="H42" t="str">
            <v>Texto (incluye extensiones como .doc, .txt, .rtf, .pdf)</v>
          </cell>
          <cell r="I42" t="str">
            <v>Español</v>
          </cell>
          <cell r="J42" t="str">
            <v>2016-09-28</v>
          </cell>
          <cell r="K42" t="str">
            <v>2024-06-06</v>
          </cell>
          <cell r="L42" t="str">
            <v>Gerente Técnico de SOAT</v>
          </cell>
          <cell r="M42" t="str">
            <v>Digital</v>
          </cell>
          <cell r="N42" t="str">
            <v>Pública clasificada</v>
          </cell>
          <cell r="O42" t="str">
            <v>No publicada</v>
          </cell>
        </row>
        <row r="43">
          <cell r="B43">
            <v>66</v>
          </cell>
          <cell r="C43" t="str">
            <v>Gestión de canales comerciales</v>
          </cell>
          <cell r="D43" t="str">
            <v>Gestionar puntos de venta SOAT</v>
          </cell>
          <cell r="E43" t="str">
            <v>Manual de Políticas Punto de Venta SOAT-GCC-GPVSOAT-003</v>
          </cell>
          <cell r="F43" t="str">
            <v>Manual de políticas, normas y procedimientos para apertura y funcionamiento de sitios de promoción SOAT.</v>
          </cell>
          <cell r="G43" t="str">
            <v>Información</v>
          </cell>
          <cell r="H43" t="str">
            <v>Texto (incluye extensiones como .doc, .txt, .rtf, .pdf)</v>
          </cell>
          <cell r="I43" t="str">
            <v>Español</v>
          </cell>
          <cell r="J43" t="str">
            <v>2022-06-07</v>
          </cell>
          <cell r="K43" t="str">
            <v>2024-06-06</v>
          </cell>
          <cell r="L43" t="str">
            <v>Gerente de Técnico de SOAT</v>
          </cell>
          <cell r="M43" t="str">
            <v>Digital</v>
          </cell>
          <cell r="N43" t="str">
            <v>Pública clasificada</v>
          </cell>
          <cell r="O43" t="str">
            <v>No publicada</v>
          </cell>
        </row>
        <row r="44">
          <cell r="B44">
            <v>68</v>
          </cell>
          <cell r="C44" t="str">
            <v>Gestión del talento humano</v>
          </cell>
          <cell r="D44" t="str">
            <v>Gestionar procesos disciplinarios</v>
          </cell>
          <cell r="E44" t="str">
            <v>Expediente Disciplinario en etapa de instrucción</v>
          </cell>
          <cell r="F44" t="str">
            <v>Carpeta que contiene la información relativa a la indagación previa y/o investigación disciplinaria.Contiene los siguientes documentos: Queja o informe, autos de apertura de indagación previa, auto de apertura de investigación disciplinaria, autos de trámite y/o fondo, notificaciones personales, memorandos y comunicaciones, pruebas recaudadas, actas de diligencia de declaración juramentada y actas de diligencia de versión libre.</v>
          </cell>
          <cell r="G44" t="str">
            <v>Información</v>
          </cell>
          <cell r="H44" t="str">
            <v>Texto (incluye extensiones como .doc, .txt, .rtf, .pdf), Hoja de cálculo (incluye extensiones como .xls, .xlt, .csv)</v>
          </cell>
          <cell r="I44" t="str">
            <v>Español</v>
          </cell>
          <cell r="J44" t="str">
            <v>2013-08-14</v>
          </cell>
          <cell r="K44" t="str">
            <v>2024-04-24</v>
          </cell>
          <cell r="L44" t="str">
            <v>Jefe de Oficina de Control Interno Discipilnario</v>
          </cell>
          <cell r="M44" t="str">
            <v>Físico y Digital</v>
          </cell>
          <cell r="N44" t="str">
            <v>Pública reservada</v>
          </cell>
          <cell r="O44" t="str">
            <v>No publicada</v>
          </cell>
        </row>
        <row r="45">
          <cell r="B45">
            <v>69</v>
          </cell>
          <cell r="C45" t="str">
            <v>Gestión del talento humano</v>
          </cell>
          <cell r="D45" t="str">
            <v>Gestionar procesos disciplinarios</v>
          </cell>
          <cell r="E45" t="str">
            <v>Memorando de transferencia de expedientes disciplinarios al CAD</v>
          </cell>
          <cell r="F45" t="str">
            <v>Documento mediante el cual se remiten al CAD los expedientes de los procesos disciplinarios que se encuentran con auto de archivo y que cumplen con el tiempo establecido por las tablas de retención documental.</v>
          </cell>
          <cell r="G45" t="str">
            <v>Información</v>
          </cell>
          <cell r="H45" t="str">
            <v>Texto (incluye extensiones como .doc, .txt, .rtf, .pdf)</v>
          </cell>
          <cell r="I45" t="str">
            <v>Español</v>
          </cell>
          <cell r="J45" t="str">
            <v>2015-10-01</v>
          </cell>
          <cell r="K45" t="str">
            <v>2024-04-24</v>
          </cell>
          <cell r="L45" t="str">
            <v>Jefe de Oficina de Control Interno Discipilnario</v>
          </cell>
          <cell r="M45" t="str">
            <v>Físico y Digital</v>
          </cell>
          <cell r="N45" t="str">
            <v>Pública clasificada</v>
          </cell>
          <cell r="O45" t="str">
            <v>No publicada</v>
          </cell>
        </row>
        <row r="46">
          <cell r="B46">
            <v>70</v>
          </cell>
          <cell r="C46" t="str">
            <v>Gestión del talento humano</v>
          </cell>
          <cell r="D46" t="str">
            <v>Gestionar procesos disciplinarios</v>
          </cell>
          <cell r="E46" t="str">
            <v>Carpeta Compartida Proceso Disciplinario</v>
          </cell>
          <cell r="F46" t="str">
            <v>Carpeta compartida que contiene la base de datos de los procesos disciplinarios que se adelantan en la Compañía.</v>
          </cell>
          <cell r="G46" t="str">
            <v>Información</v>
          </cell>
          <cell r="H46" t="str">
            <v>Texto (incluye extensiones como .doc, .txt, .rtf, .pdf)</v>
          </cell>
          <cell r="I46" t="str">
            <v>Español</v>
          </cell>
          <cell r="J46" t="str">
            <v>2015-11-20</v>
          </cell>
          <cell r="K46" t="str">
            <v>2024-04-24</v>
          </cell>
          <cell r="L46" t="str">
            <v>Jefe de Oficina de Control Interno Discipilnario</v>
          </cell>
          <cell r="M46" t="str">
            <v>Digital</v>
          </cell>
          <cell r="N46" t="str">
            <v>Pública reservada</v>
          </cell>
          <cell r="O46" t="str">
            <v>No publicada</v>
          </cell>
        </row>
        <row r="47">
          <cell r="B47">
            <v>71</v>
          </cell>
          <cell r="C47" t="str">
            <v>Gestión del talento humano</v>
          </cell>
          <cell r="D47" t="str">
            <v>Gestionar procesos disciplinarios</v>
          </cell>
          <cell r="E47" t="str">
            <v>Formato control de expedientes</v>
          </cell>
          <cell r="F47" t="str">
            <v>Documento mediante el cual se controla el préstamo de expedientes disciplinarios a los funcionarios del área de Control Disciplinario y a los sujetos procesales.En este documento se registra el número del expediente, fecha en que se presta, persona autorizada, fecha de devolución y firma.</v>
          </cell>
          <cell r="G47" t="str">
            <v>Información</v>
          </cell>
          <cell r="H47" t="str">
            <v>Texto (incluye extensiones como .doc, .txt, .rtf, .pdf)</v>
          </cell>
          <cell r="I47" t="str">
            <v>Español</v>
          </cell>
          <cell r="J47" t="str">
            <v>2016-08-16</v>
          </cell>
          <cell r="K47" t="str">
            <v>2024-04-24</v>
          </cell>
          <cell r="L47" t="str">
            <v>Jefe de Oficina de Control Interno Discipilnario</v>
          </cell>
          <cell r="M47" t="str">
            <v>Físico y Digital</v>
          </cell>
          <cell r="N47" t="str">
            <v>Pública clasificada</v>
          </cell>
          <cell r="O47" t="str">
            <v>No publicada</v>
          </cell>
        </row>
        <row r="48">
          <cell r="B48">
            <v>72</v>
          </cell>
          <cell r="C48" t="str">
            <v>Estrategia corporativa</v>
          </cell>
          <cell r="D48" t="str">
            <v>Desarrollar la estrategia</v>
          </cell>
          <cell r="E48" t="str">
            <v>Análisis Interno y Externo (DOFA)</v>
          </cell>
          <cell r="F48" t="str">
            <v>Documento en el que se registran las Debilidades, Oportunidades, Fortalezas y Amenazas identificadas con el análisis de información de la Compañía y del sector.</v>
          </cell>
          <cell r="G48" t="str">
            <v>Información</v>
          </cell>
          <cell r="H48" t="str">
            <v>Texto (incluye extensiones como .doc, .txt, .rtf, .pdf)</v>
          </cell>
          <cell r="I48" t="str">
            <v>Español</v>
          </cell>
          <cell r="J48" t="str">
            <v>2009-08-01</v>
          </cell>
          <cell r="K48" t="str">
            <v>2024-05-02</v>
          </cell>
          <cell r="L48" t="str">
            <v>Gerente de Planeación</v>
          </cell>
          <cell r="M48" t="str">
            <v>Digital</v>
          </cell>
          <cell r="N48" t="str">
            <v>Pública clasificada</v>
          </cell>
          <cell r="O48" t="str">
            <v>No publicada</v>
          </cell>
        </row>
        <row r="49">
          <cell r="B49">
            <v>73</v>
          </cell>
          <cell r="C49" t="str">
            <v>Estrategia corporativa</v>
          </cell>
          <cell r="D49" t="str">
            <v>Desarrollar la estrategia</v>
          </cell>
          <cell r="E49" t="str">
            <v>Tableros Mapas (Corporativo y de desdoblamientos)</v>
          </cell>
          <cell r="F49" t="str">
            <v>Presentación resultados de los mapas estratégicos a través de tableros desde la herramienta Spider Strategies.</v>
          </cell>
          <cell r="G49" t="str">
            <v>Información</v>
          </cell>
          <cell r="H49" t="str">
            <v>N/A: seleccionar cuando los activos de información son software, hardware, personas, servicios, proveedores.</v>
          </cell>
          <cell r="I49" t="str">
            <v>Español</v>
          </cell>
          <cell r="J49" t="str">
            <v>2009-08-01</v>
          </cell>
          <cell r="K49" t="str">
            <v>2024-05-02</v>
          </cell>
          <cell r="L49" t="str">
            <v>Gerente de Planeación</v>
          </cell>
          <cell r="M49" t="str">
            <v>Digital</v>
          </cell>
          <cell r="N49" t="str">
            <v>Pública clasificada</v>
          </cell>
          <cell r="O49" t="str">
            <v>No publicada</v>
          </cell>
        </row>
        <row r="50">
          <cell r="B50">
            <v>74</v>
          </cell>
          <cell r="C50" t="str">
            <v>Estrategia corporativa</v>
          </cell>
          <cell r="D50" t="str">
            <v>Desarrollar la estrategia</v>
          </cell>
          <cell r="E50" t="str">
            <v>Plan estratégico</v>
          </cell>
          <cell r="F50" t="str">
            <v>Portafolio estratégico (propósito superior, misión, visión y propuesta de  valor), Mapa Estratégico Corporativo y desdoblamientos que tiene como elementos: Perspectivas, Objetivos, indicadores, Metas y resultados de indicadores de acuerdo con su periodicidad y con resultados de mediciones de años anteriores.</v>
          </cell>
          <cell r="G50" t="str">
            <v>Información</v>
          </cell>
          <cell r="H50" t="str">
            <v>Presentación (incluye extensiones como .ppt, .pps)</v>
          </cell>
          <cell r="I50" t="str">
            <v>Español</v>
          </cell>
          <cell r="J50" t="str">
            <v>2009-08-01</v>
          </cell>
          <cell r="K50" t="str">
            <v>2024-05-02</v>
          </cell>
          <cell r="L50" t="str">
            <v>Gerente de Planeación</v>
          </cell>
          <cell r="M50" t="str">
            <v>Digital</v>
          </cell>
          <cell r="N50" t="str">
            <v>Pública clasificada</v>
          </cell>
          <cell r="O50" t="str">
            <v>No publicada</v>
          </cell>
        </row>
        <row r="51">
          <cell r="B51">
            <v>75</v>
          </cell>
          <cell r="C51" t="str">
            <v>Estrategia corporativa</v>
          </cell>
          <cell r="D51" t="str">
            <v>Desarrollar la estrategia</v>
          </cell>
          <cell r="E51" t="str">
            <v>Manual de Gestión Estratégica</v>
          </cell>
          <cell r="F51" t="str">
            <v>Manual que describe el proceso de formulación del plan estratégico de la organización y los mecanismos de monitoreo y gestión.</v>
          </cell>
          <cell r="G51" t="str">
            <v>Información</v>
          </cell>
          <cell r="H51" t="str">
            <v>Texto (incluye extensiones como .doc, .txt, .rtf, .pdf)</v>
          </cell>
          <cell r="I51" t="str">
            <v>Español</v>
          </cell>
          <cell r="J51" t="str">
            <v>2009-08-01</v>
          </cell>
          <cell r="K51" t="str">
            <v>2024-05-02</v>
          </cell>
          <cell r="L51" t="str">
            <v>Gerente de Planeación</v>
          </cell>
          <cell r="M51" t="str">
            <v>Digital</v>
          </cell>
          <cell r="N51" t="str">
            <v>Pública clasificada</v>
          </cell>
          <cell r="O51" t="str">
            <v>No publicada</v>
          </cell>
        </row>
        <row r="52">
          <cell r="B52">
            <v>78</v>
          </cell>
          <cell r="C52" t="str">
            <v>Estrategia corporativa</v>
          </cell>
          <cell r="D52" t="str">
            <v>Desarrollar la estrategia</v>
          </cell>
          <cell r="E52" t="str">
            <v>Hoja de vida de los indicadores estratégicos</v>
          </cell>
          <cell r="F52" t="str">
            <v>Formato en el que se registra la información detallada de cada uno de los indicadores y el proceso de cálculo. Contiene: Alineación, Nombre indicador, Intención, fórmula, periodicidad, tipo de acumulación, tipo de indicador, unidad de medida, tipo meta, meta fuente de información, responsable del cálculo, responsable del análisis, nombre actualizador, fecha limite de actualización, descripción del proceso para la obtención del resultado, Realizado por, fecha.</v>
          </cell>
          <cell r="G52" t="str">
            <v>Información</v>
          </cell>
          <cell r="H52" t="str">
            <v>Hoja de cálculo (incluye extensiones como .xls, .xlt, .csv)</v>
          </cell>
          <cell r="I52" t="str">
            <v>Español</v>
          </cell>
          <cell r="J52" t="str">
            <v>2013-11-13</v>
          </cell>
          <cell r="K52" t="str">
            <v>2024-05-02</v>
          </cell>
          <cell r="L52" t="str">
            <v>Gerente de Planeación</v>
          </cell>
          <cell r="M52" t="str">
            <v>Digital</v>
          </cell>
          <cell r="N52" t="str">
            <v>Pública</v>
          </cell>
          <cell r="O52" t="str">
            <v>No publicada</v>
          </cell>
        </row>
        <row r="53">
          <cell r="B53">
            <v>79</v>
          </cell>
          <cell r="C53" t="str">
            <v>Estrategia corporativa</v>
          </cell>
          <cell r="D53" t="str">
            <v>Desarrollar la estrategia</v>
          </cell>
          <cell r="E53" t="str">
            <v>Instructivo para consulta y actualización de información en el aplicativo del Plan Estratégico Corporativo Spider Strategies</v>
          </cell>
          <cell r="F53" t="str">
            <v>Instructivo que describe los pasos para realizar consultas de información y cargue de indicadores en el aplicativo Spider Estrategies.</v>
          </cell>
          <cell r="G53" t="str">
            <v>Información</v>
          </cell>
          <cell r="H53" t="str">
            <v>Texto (incluye extensiones como .doc, .txt, .rtf, .pdf)</v>
          </cell>
          <cell r="I53" t="str">
            <v>Español</v>
          </cell>
          <cell r="J53" t="str">
            <v>2013-11-13</v>
          </cell>
          <cell r="K53" t="str">
            <v>2024-05-02</v>
          </cell>
          <cell r="L53" t="str">
            <v>Gerente de Planeación</v>
          </cell>
          <cell r="M53" t="str">
            <v>Digital</v>
          </cell>
          <cell r="N53" t="str">
            <v>Pública</v>
          </cell>
          <cell r="O53" t="str">
            <v>No publicada</v>
          </cell>
        </row>
        <row r="54">
          <cell r="B54">
            <v>80</v>
          </cell>
          <cell r="C54" t="str">
            <v>Estrategia corporativa</v>
          </cell>
          <cell r="D54" t="str">
            <v>Gestionar proyectos</v>
          </cell>
          <cell r="E54" t="str">
            <v>Documentos para la Generación del plan de proyecto</v>
          </cell>
          <cell r="F54" t="str">
            <v>Conjunto de documentos empleados para la construcción del plan de proyecto: Gestión Preliminar del proyecto/iniciativa aprobada por el comité de arquitectura (los proyectos mandatorios no tiene gestión preliminar) y Matriz de interesados.</v>
          </cell>
          <cell r="G54" t="str">
            <v>Información</v>
          </cell>
          <cell r="H54" t="str">
            <v>Hoja de cálculo (incluye extensiones como .xls, .xlt, .csv)</v>
          </cell>
          <cell r="I54" t="str">
            <v>Español</v>
          </cell>
          <cell r="J54" t="str">
            <v>2013-10-24</v>
          </cell>
          <cell r="K54" t="str">
            <v>2024-05-02</v>
          </cell>
          <cell r="L54" t="str">
            <v>Coordinador PMO</v>
          </cell>
          <cell r="M54" t="str">
            <v>Digital</v>
          </cell>
          <cell r="N54" t="str">
            <v>Pública clasificada</v>
          </cell>
          <cell r="O54" t="str">
            <v>No publicada</v>
          </cell>
        </row>
        <row r="55">
          <cell r="B55">
            <v>81</v>
          </cell>
          <cell r="C55" t="str">
            <v>Estrategia corporativa</v>
          </cell>
          <cell r="D55" t="str">
            <v>Gestionar proyectos</v>
          </cell>
          <cell r="E55" t="str">
            <v>Plan de proyecto</v>
          </cell>
          <cell r="F55" t="str">
            <v>Documento que detalla cómo se debe ejecutar el proyecto. Detalla el objetivo del proyecto y los pasos que se deben tomar para completar el proyecto con éxito.</v>
          </cell>
          <cell r="G55" t="str">
            <v>Información</v>
          </cell>
          <cell r="H55" t="str">
            <v>Presentación (incluye extensiones como .ppt, .pps)</v>
          </cell>
          <cell r="I55" t="str">
            <v>Español</v>
          </cell>
          <cell r="J55" t="str">
            <v>2013-10-24</v>
          </cell>
          <cell r="K55" t="str">
            <v>2024-05-02</v>
          </cell>
          <cell r="L55" t="str">
            <v>Coordinador PMO</v>
          </cell>
          <cell r="M55" t="str">
            <v>Digital</v>
          </cell>
          <cell r="N55" t="str">
            <v>Pública clasificada</v>
          </cell>
          <cell r="O55" t="str">
            <v>No publicada</v>
          </cell>
        </row>
        <row r="56">
          <cell r="B56">
            <v>82</v>
          </cell>
          <cell r="C56" t="str">
            <v>Estrategia corporativa</v>
          </cell>
          <cell r="D56" t="str">
            <v>Gestionar proyectos</v>
          </cell>
          <cell r="E56" t="str">
            <v>Cronograma</v>
          </cell>
          <cell r="F56" t="str">
            <v>Es la relación de actividades a desarrollar dentro del proyecto por cada uno de los grupos de proceso establecidos (factibilidad, inicio, planeación, ejecución, monitoreo y control y cierre), en la que se especifica su fecha de inicio y de finalización y su nivel de avance en la ejecución de la misma.</v>
          </cell>
          <cell r="G56" t="str">
            <v>Información</v>
          </cell>
          <cell r="H56" t="str">
            <v>Otro</v>
          </cell>
          <cell r="I56" t="str">
            <v>Español</v>
          </cell>
          <cell r="J56" t="str">
            <v>2013-11-06</v>
          </cell>
          <cell r="K56" t="str">
            <v>2024-05-02</v>
          </cell>
          <cell r="L56" t="str">
            <v>Coordinador PMO</v>
          </cell>
          <cell r="M56" t="str">
            <v>Digital</v>
          </cell>
          <cell r="N56" t="str">
            <v>Pública clasificada</v>
          </cell>
          <cell r="O56" t="str">
            <v>No publicada</v>
          </cell>
        </row>
        <row r="57">
          <cell r="B57">
            <v>83</v>
          </cell>
          <cell r="C57" t="str">
            <v>Estrategia corporativa</v>
          </cell>
          <cell r="D57" t="str">
            <v>Gestionar proyectos</v>
          </cell>
          <cell r="E57" t="str">
            <v>Matriz de Riesgos de Proyecto</v>
          </cell>
          <cell r="F57" t="str">
            <v>Es una herramienta de control y gestión para identificar los riesgos inherentes al desarrollo de las actividades propias de los proyectos así como su nivel de impacto, su probabilidad de ocurrencia y la severidad en que puede afectar el desarrollo del proyecto para generar acciones específicas que propendan por su mitigación, manejo o eliminación.</v>
          </cell>
          <cell r="G57" t="str">
            <v>Información</v>
          </cell>
          <cell r="H57" t="str">
            <v>Hoja de cálculo (incluye extensiones como .xls, .xlt, .csv)</v>
          </cell>
          <cell r="I57" t="str">
            <v>Español</v>
          </cell>
          <cell r="J57" t="str">
            <v>2013-11-06</v>
          </cell>
          <cell r="K57" t="str">
            <v>2024-05-02</v>
          </cell>
          <cell r="L57" t="str">
            <v>Coordinador PMO</v>
          </cell>
          <cell r="M57" t="str">
            <v>Digital</v>
          </cell>
          <cell r="N57" t="str">
            <v>Pública clasificada</v>
          </cell>
          <cell r="O57" t="str">
            <v>No publicada</v>
          </cell>
        </row>
        <row r="58">
          <cell r="B58">
            <v>84</v>
          </cell>
          <cell r="C58" t="str">
            <v>Estrategia corporativa</v>
          </cell>
          <cell r="D58" t="str">
            <v>Gestionar proyectos</v>
          </cell>
          <cell r="E58" t="str">
            <v>Documentos de seguimiento a los proyectos</v>
          </cell>
          <cell r="F58" t="str">
            <v>Es la relación de parámetros que permiten gestionar entre otros, los compromisos generados en la ejecución del proyecto, sus responsables y estado de los mismos, el avance planeado y ejecutado de las actividades, el presupuesto ejecutado y los procesos impactados en el desarrollo del proyecto. Para el seguimiento del proyecto se emplean los siguientes documentos: Informe de Seguimiento, Actas Solicitud de cambio, Presentaciones de seguimiento del proyecto</v>
          </cell>
          <cell r="G58" t="str">
            <v>Información</v>
          </cell>
          <cell r="H58" t="str">
            <v>Hoja de cálculo (incluye extensiones como .xls, .xlt, .csv)</v>
          </cell>
          <cell r="I58" t="str">
            <v>Español</v>
          </cell>
          <cell r="J58" t="str">
            <v>2013-11-06</v>
          </cell>
          <cell r="K58" t="str">
            <v>2024-05-02</v>
          </cell>
          <cell r="L58" t="str">
            <v>Gerente Funcional/Coordinador PMO</v>
          </cell>
          <cell r="M58" t="str">
            <v>Digital</v>
          </cell>
          <cell r="N58" t="str">
            <v>Pública clasificada</v>
          </cell>
          <cell r="O58" t="str">
            <v>No publicada</v>
          </cell>
        </row>
        <row r="59">
          <cell r="B59">
            <v>89</v>
          </cell>
          <cell r="C59" t="str">
            <v>Estrategia corporativa</v>
          </cell>
          <cell r="D59" t="str">
            <v>Gestionar proyectos</v>
          </cell>
          <cell r="E59" t="str">
            <v>Documentos de seguimiento al portafolio de proyectos</v>
          </cell>
          <cell r="F59" t="str">
            <v>Documentos con el consolidado de proyectos estratégicos que se están trabajando actualmente y el estado de cada uno. En la presentación se incluye la evaluación del estado del portafolio de proyectos, las nuevas iniciativas, las situaciones, logros y riesgos de cada proyecto según su fase y el comité de proyectos brindan recomendaciones sobre resolución de problemas que se presentan.</v>
          </cell>
          <cell r="G59" t="str">
            <v>Información</v>
          </cell>
          <cell r="H59" t="str">
            <v>Hoja de cálculo (incluye extensiones como .xls, .xlt, .csv)</v>
          </cell>
          <cell r="I59" t="str">
            <v>Español</v>
          </cell>
          <cell r="J59" t="str">
            <v>2013-11-13</v>
          </cell>
          <cell r="K59" t="str">
            <v>2024-05-02</v>
          </cell>
          <cell r="L59" t="str">
            <v>Gerente de Planeación</v>
          </cell>
          <cell r="M59" t="str">
            <v>Digital</v>
          </cell>
          <cell r="N59" t="str">
            <v>Pública</v>
          </cell>
          <cell r="O59" t="str">
            <v>No publicada</v>
          </cell>
        </row>
        <row r="60">
          <cell r="B60">
            <v>90</v>
          </cell>
          <cell r="C60" t="str">
            <v>Estrategia corporativa</v>
          </cell>
          <cell r="D60" t="str">
            <v>Gestionar proyectos</v>
          </cell>
          <cell r="E60" t="str">
            <v>Priorización de Proyectos</v>
          </cell>
          <cell r="F60" t="str">
            <v>Es un documento en el cual se define la priorización de los proyectos, aplicando una metodología definida por la Gerencia de Planeación.</v>
          </cell>
          <cell r="G60" t="str">
            <v>Información</v>
          </cell>
          <cell r="H60" t="str">
            <v>Hoja de cálculo (incluye extensiones como .xls, .xlt, .csv)</v>
          </cell>
          <cell r="I60" t="str">
            <v>Español</v>
          </cell>
          <cell r="J60" t="str">
            <v>2013-11-13</v>
          </cell>
          <cell r="K60" t="str">
            <v>2024-05-02</v>
          </cell>
          <cell r="L60" t="str">
            <v>Gerente de Planeación</v>
          </cell>
          <cell r="M60" t="str">
            <v>Digital</v>
          </cell>
          <cell r="N60" t="str">
            <v>Pública reservada</v>
          </cell>
          <cell r="O60" t="str">
            <v>No publicada</v>
          </cell>
        </row>
        <row r="61">
          <cell r="B61">
            <v>91</v>
          </cell>
          <cell r="C61" t="str">
            <v>Estrategia corporativa</v>
          </cell>
          <cell r="D61" t="str">
            <v>Gestionar proyectos</v>
          </cell>
          <cell r="E61" t="str">
            <v>Actas comité de proyectos</v>
          </cell>
          <cell r="F61" t="str">
            <v>Documento en el cual se registran las conclusiones, compromisos y decisiones de las reuniones realizadas. El comité está integrado por: Gerente de Tecnología, Subgerente de Planeación de Tecnología, Gerente de Riesgos, Gerente de Planeación y Subgerencia de Transformación Digital, Gerencia de Innovación y Procesos.</v>
          </cell>
          <cell r="G61" t="str">
            <v>Información</v>
          </cell>
          <cell r="H61" t="str">
            <v>Texto (incluye extensiones como .doc, .txt, .rtf, .pdf)</v>
          </cell>
          <cell r="I61" t="str">
            <v>Español</v>
          </cell>
          <cell r="J61" t="str">
            <v>2016-09-07</v>
          </cell>
          <cell r="K61" t="str">
            <v>2024-05-02</v>
          </cell>
          <cell r="L61" t="str">
            <v>Gerente de Planeación</v>
          </cell>
          <cell r="M61" t="str">
            <v>Digital</v>
          </cell>
          <cell r="N61" t="str">
            <v>Pública</v>
          </cell>
          <cell r="O61" t="str">
            <v>No publicada</v>
          </cell>
        </row>
        <row r="62">
          <cell r="B62">
            <v>92</v>
          </cell>
          <cell r="C62" t="str">
            <v>Estrategia corporativa</v>
          </cell>
          <cell r="D62" t="str">
            <v>Gestionar proyectos</v>
          </cell>
          <cell r="E62" t="str">
            <v>Formato de finalización de proyectos</v>
          </cell>
          <cell r="F62" t="str">
            <v>Consolida la información para el cierre del proyecto, incluye: Información general del proyecto, procesos que se actualizaron, riesgos del proyecto, impacto del proyecto, lecciones aprendidas y aprobación del cierre.</v>
          </cell>
          <cell r="G62" t="str">
            <v>Información</v>
          </cell>
          <cell r="H62" t="str">
            <v>Presentación (incluye extensiones como .ppt, .pps)</v>
          </cell>
          <cell r="I62" t="str">
            <v>Español</v>
          </cell>
          <cell r="J62" t="str">
            <v>2018-09-26</v>
          </cell>
          <cell r="K62" t="str">
            <v>2024-05-02</v>
          </cell>
          <cell r="L62" t="str">
            <v>Patrocinador/Gerente Funcional/Coordinador PMO</v>
          </cell>
          <cell r="M62" t="str">
            <v>Digital</v>
          </cell>
          <cell r="N62" t="str">
            <v>Pública</v>
          </cell>
          <cell r="O62" t="str">
            <v>No publicada</v>
          </cell>
        </row>
        <row r="63">
          <cell r="B63">
            <v>93</v>
          </cell>
          <cell r="C63" t="str">
            <v>Gestión de mercadeo</v>
          </cell>
          <cell r="D63" t="str">
            <v>Gestionar el mercadeo y la publicidad</v>
          </cell>
          <cell r="E63" t="str">
            <v>Impresos (plegables, cartillas, etc)</v>
          </cell>
          <cell r="F63" t="str">
            <v>Son elementos con información importante Para divulgarla.El informe de gestión se imprime</v>
          </cell>
          <cell r="G63" t="str">
            <v>Información</v>
          </cell>
          <cell r="H63" t="str">
            <v>Texto (incluye extensiones como .doc, .txt, .rtf, .pdf)</v>
          </cell>
          <cell r="I63" t="str">
            <v>Español</v>
          </cell>
          <cell r="J63" t="str">
            <v>2015-03-01</v>
          </cell>
          <cell r="K63" t="str">
            <v>2024-04-17</v>
          </cell>
          <cell r="L63" t="str">
            <v>Jefe de Mercadeo y Publicidad</v>
          </cell>
          <cell r="M63" t="str">
            <v>Físico y Digital</v>
          </cell>
          <cell r="N63" t="str">
            <v>Pública</v>
          </cell>
          <cell r="O63" t="str">
            <v>No publicada</v>
          </cell>
        </row>
        <row r="64">
          <cell r="B64">
            <v>94</v>
          </cell>
          <cell r="C64" t="str">
            <v>Estrategia corporativa</v>
          </cell>
          <cell r="D64" t="str">
            <v>Gestionar la comunicación</v>
          </cell>
          <cell r="E64" t="str">
            <v>Información sobre Relacionamiento con medios</v>
          </cell>
          <cell r="F64" t="str">
            <v>Directorios de contactos con medios.</v>
          </cell>
          <cell r="G64" t="str">
            <v>Información</v>
          </cell>
          <cell r="H64" t="str">
            <v>N/A: seleccionar cuando los activos de información son software, hardware, personas, servicios, proveedores.</v>
          </cell>
          <cell r="I64" t="str">
            <v>Español</v>
          </cell>
          <cell r="J64" t="str">
            <v>2017-02-01</v>
          </cell>
          <cell r="K64" t="str">
            <v>2024-04-17</v>
          </cell>
          <cell r="L64" t="str">
            <v>Jefe de Mercadeo y Publicidad</v>
          </cell>
          <cell r="M64" t="str">
            <v>Digital</v>
          </cell>
          <cell r="N64" t="str">
            <v>Pública clasificada</v>
          </cell>
          <cell r="O64" t="str">
            <v>No publicada</v>
          </cell>
        </row>
        <row r="65">
          <cell r="B65">
            <v>95</v>
          </cell>
          <cell r="C65" t="str">
            <v>Estrategia corporativa</v>
          </cell>
          <cell r="D65" t="str">
            <v>Gestionar la comunicación</v>
          </cell>
          <cell r="E65" t="str">
            <v>Comunicaciones internas</v>
          </cell>
          <cell r="F65" t="str">
            <v>Comunicaciones estratégicas publicadas a través de cartelera, HTML, pantallas TV, NEWSLETTER, etc.</v>
          </cell>
          <cell r="G65" t="str">
            <v>Información</v>
          </cell>
          <cell r="H65" t="str">
            <v>Presentación (incluye extensiones como .ppt, .pps), Documento gráfico (incluye extensiones como .pdf, .jpg, .gif, .png, .tif, .tiff, .ttf), Audio (incluye extensiones como .wav, .mid, .mp3, .ogg), Video (incluye extensiones como .mpeg, .avi, .mov), Web (incluye extensiones como .html, .htmls), Correo electrónico, Papel, Animación (incluye extensiones como .gif)</v>
          </cell>
          <cell r="I65" t="str">
            <v>Español</v>
          </cell>
          <cell r="J65" t="str">
            <v>2009-08-01</v>
          </cell>
          <cell r="K65" t="str">
            <v>2024-04-17</v>
          </cell>
          <cell r="L65" t="str">
            <v>Jefe de Mercadeo y Publicidad</v>
          </cell>
          <cell r="M65" t="str">
            <v>Físico y Digital</v>
          </cell>
          <cell r="N65" t="str">
            <v>Pública</v>
          </cell>
          <cell r="O65" t="str">
            <v>No publicada</v>
          </cell>
        </row>
        <row r="66">
          <cell r="B66">
            <v>99</v>
          </cell>
          <cell r="C66" t="str">
            <v>Estrategia corporativa</v>
          </cell>
          <cell r="D66" t="str">
            <v>Gestionar la comunicación</v>
          </cell>
          <cell r="E66" t="str">
            <v>Videos</v>
          </cell>
          <cell r="F66" t="str">
            <v>Videos desarrollados para comunicaciones internas.</v>
          </cell>
          <cell r="G66" t="str">
            <v>Información</v>
          </cell>
          <cell r="H66" t="str">
            <v>Video (incluye extensiones como .mpeg, .avi, .mov)</v>
          </cell>
          <cell r="I66" t="str">
            <v>Español</v>
          </cell>
          <cell r="J66" t="str">
            <v>2009-08-01</v>
          </cell>
          <cell r="K66" t="str">
            <v>2024-04-17</v>
          </cell>
          <cell r="L66" t="str">
            <v>Jefe de Mercadeo y Publicidad</v>
          </cell>
          <cell r="M66" t="str">
            <v>Digital</v>
          </cell>
          <cell r="N66" t="str">
            <v>Pública</v>
          </cell>
          <cell r="O66" t="str">
            <v>No publicada</v>
          </cell>
        </row>
        <row r="67">
          <cell r="B67">
            <v>100</v>
          </cell>
          <cell r="C67" t="str">
            <v>Estrategia corporativa</v>
          </cell>
          <cell r="D67" t="str">
            <v>Gestionar la comunicación</v>
          </cell>
          <cell r="E67" t="str">
            <v>Política de comunicaciones</v>
          </cell>
          <cell r="F67" t="str">
            <v>Documento e el cual se describen los lineamientos para la gestión de la estrategia de comunicación en la compañía</v>
          </cell>
          <cell r="G67" t="str">
            <v>Información</v>
          </cell>
          <cell r="H67" t="str">
            <v>Texto (incluye extensiones como .doc, .txt, .rtf, .pdf)</v>
          </cell>
          <cell r="I67" t="str">
            <v>Español</v>
          </cell>
          <cell r="J67" t="str">
            <v>2013-10-18</v>
          </cell>
          <cell r="K67" t="str">
            <v>2024-04-17</v>
          </cell>
          <cell r="L67" t="str">
            <v>Jefe de Mercadeo y Publicidad</v>
          </cell>
          <cell r="M67" t="str">
            <v>Digital</v>
          </cell>
          <cell r="N67" t="str">
            <v>Pública</v>
          </cell>
          <cell r="O67" t="str">
            <v>Publicada</v>
          </cell>
        </row>
        <row r="68">
          <cell r="B68">
            <v>102</v>
          </cell>
          <cell r="C68" t="str">
            <v>Gestión del Riesgo</v>
          </cell>
          <cell r="D68" t="str">
            <v>Gestionar el riesgo financiero</v>
          </cell>
          <cell r="E68" t="str">
            <v>Actas Comité de Riesgos</v>
          </cell>
          <cell r="F68" t="str">
            <v>Dejar evidencia de los comités y decisiones, estrategias, políticas y aprobaciones sobre los temas de riesgos.</v>
          </cell>
          <cell r="G68" t="str">
            <v>Información</v>
          </cell>
          <cell r="H68" t="str">
            <v>Texto (incluye extensiones como .doc, .txt, .rtf, .pdf)</v>
          </cell>
          <cell r="I68" t="str">
            <v>Español</v>
          </cell>
          <cell r="J68" t="str">
            <v>2009-08-01</v>
          </cell>
          <cell r="K68" t="str">
            <v>2024-06-21</v>
          </cell>
          <cell r="L68" t="str">
            <v>Gerente de Riesgos</v>
          </cell>
          <cell r="M68" t="str">
            <v>Físico y Digital</v>
          </cell>
          <cell r="N68" t="str">
            <v>Pública clasificada</v>
          </cell>
          <cell r="O68" t="str">
            <v>No publicada</v>
          </cell>
        </row>
        <row r="69">
          <cell r="B69">
            <v>103</v>
          </cell>
          <cell r="C69" t="str">
            <v>Gestión del Riesgo</v>
          </cell>
          <cell r="D69" t="str">
            <v>Gestionar el riesgo financiero</v>
          </cell>
          <cell r="E69" t="str">
            <v>Archivos de transmisión de riesgo de mercado y archivos de trabajo (Anexo 7 y Anexo8)</v>
          </cell>
          <cell r="F69" t="str">
            <v>Archivos que se transmiten a la SFC, junto a los archivos que permiten realizar el calculo y/o validación de los riesgos de mercado de los diferentes portafolios de la compañía</v>
          </cell>
          <cell r="G69" t="str">
            <v>Información</v>
          </cell>
          <cell r="H69" t="str">
            <v>Texto (incluye extensiones como .doc, .txt, .rtf, .pdf)</v>
          </cell>
          <cell r="I69" t="str">
            <v>Español</v>
          </cell>
          <cell r="J69" t="str">
            <v>2009-08-01</v>
          </cell>
          <cell r="K69" t="str">
            <v>2024-06-21</v>
          </cell>
          <cell r="L69" t="str">
            <v>Gerente de Riesgos</v>
          </cell>
          <cell r="M69" t="str">
            <v>Digital</v>
          </cell>
          <cell r="N69" t="str">
            <v>Pública clasificada</v>
          </cell>
          <cell r="O69" t="str">
            <v>No publicada</v>
          </cell>
        </row>
        <row r="70">
          <cell r="B70">
            <v>107</v>
          </cell>
          <cell r="C70" t="str">
            <v>Gestión del Riesgo</v>
          </cell>
          <cell r="D70" t="str">
            <v>Gestionar el riesgo financiero</v>
          </cell>
          <cell r="E70" t="str">
            <v>Formato monitoreo de grabación de negociaciones</v>
          </cell>
          <cell r="F70" t="str">
            <v>Archivo que contiene la validación efectuada de las operaciones de mercado realizadas por la gerencia de inversiones</v>
          </cell>
          <cell r="G70" t="str">
            <v>Información</v>
          </cell>
          <cell r="H70" t="str">
            <v>Hoja de cálculo (incluye extensiones como .xls, .xlt, .csv)</v>
          </cell>
          <cell r="I70" t="str">
            <v>Español</v>
          </cell>
          <cell r="J70" t="str">
            <v>2021-07-23</v>
          </cell>
          <cell r="K70" t="str">
            <v>2024-06-21</v>
          </cell>
          <cell r="L70" t="str">
            <v>Gerente de Riesgos</v>
          </cell>
          <cell r="M70" t="str">
            <v>Digital</v>
          </cell>
          <cell r="N70" t="str">
            <v>Pública clasificada</v>
          </cell>
          <cell r="O70" t="str">
            <v>No publicada</v>
          </cell>
        </row>
        <row r="71">
          <cell r="B71">
            <v>108</v>
          </cell>
          <cell r="C71" t="str">
            <v>Gestión del talento humano</v>
          </cell>
          <cell r="D71" t="str">
            <v>Vincular y administrar personal</v>
          </cell>
          <cell r="E71" t="str">
            <v>Convocatorias concursos y publicación de avance de los procesos.</v>
          </cell>
          <cell r="F71" t="str">
            <v>Información que se publica en la intranet con la información relativa al cargo vacante y al avance del proceso de selección.</v>
          </cell>
          <cell r="G71" t="str">
            <v>Información</v>
          </cell>
          <cell r="H71" t="str">
            <v>Correo electrónico</v>
          </cell>
          <cell r="I71" t="str">
            <v>Español</v>
          </cell>
          <cell r="J71" t="str">
            <v>2009-08-01</v>
          </cell>
          <cell r="K71" t="str">
            <v>2024-04-25</v>
          </cell>
          <cell r="L71" t="str">
            <v>Subgerente de Desarrollo de Talento Humano</v>
          </cell>
          <cell r="M71" t="str">
            <v>Físico y Digital</v>
          </cell>
          <cell r="N71" t="str">
            <v>Pública</v>
          </cell>
          <cell r="O71" t="str">
            <v>Publicada</v>
          </cell>
        </row>
        <row r="72">
          <cell r="B72">
            <v>109</v>
          </cell>
          <cell r="C72" t="str">
            <v>Gestión del talento humano</v>
          </cell>
          <cell r="D72" t="str">
            <v>Vincular y administrar personal</v>
          </cell>
          <cell r="E72" t="str">
            <v>Documentación requerida (candidatos/aspirantes) y formato de inscripción al concurso - Hoja de vida</v>
          </cell>
          <cell r="F72" t="str">
            <v>Información que entregan los candidatos para verificar el cumplimiento de requisitos para participar en los concursos.</v>
          </cell>
          <cell r="G72" t="str">
            <v>Información</v>
          </cell>
          <cell r="H72" t="str">
            <v>Texto (incluye extensiones como .doc, .txt, .rtf, .pdf)</v>
          </cell>
          <cell r="I72" t="str">
            <v>Español</v>
          </cell>
          <cell r="J72" t="str">
            <v>2009-08-01</v>
          </cell>
          <cell r="K72" t="str">
            <v>2024-04-25</v>
          </cell>
          <cell r="L72" t="str">
            <v>Subgerente de Desarrollo de Talento Humano</v>
          </cell>
          <cell r="M72" t="str">
            <v>Físico y Digital</v>
          </cell>
          <cell r="N72" t="str">
            <v>Pública reservada</v>
          </cell>
          <cell r="O72" t="str">
            <v>No publicada</v>
          </cell>
        </row>
        <row r="73">
          <cell r="B73">
            <v>110</v>
          </cell>
          <cell r="C73" t="str">
            <v>Gestión del talento humano</v>
          </cell>
          <cell r="D73" t="str">
            <v>Vincular y administrar personal</v>
          </cell>
          <cell r="E73" t="str">
            <v>Entrevistas</v>
          </cell>
          <cell r="F73" t="str">
            <v>Información que se recolecta durante la entrevista.</v>
          </cell>
          <cell r="G73" t="str">
            <v>Información</v>
          </cell>
          <cell r="H73" t="str">
            <v>Hoja de cálculo (incluye extensiones como .xls, .xlt, .csv)</v>
          </cell>
          <cell r="I73" t="str">
            <v>Español</v>
          </cell>
          <cell r="J73" t="str">
            <v>2009-08-01</v>
          </cell>
          <cell r="K73" t="str">
            <v>2024-04-25</v>
          </cell>
          <cell r="L73" t="str">
            <v>Subgerente de Desarrollo de Talento Humano</v>
          </cell>
          <cell r="M73" t="str">
            <v>Físico y Digital</v>
          </cell>
          <cell r="N73" t="str">
            <v>Pública reservada</v>
          </cell>
          <cell r="O73" t="str">
            <v>No publicada</v>
          </cell>
        </row>
        <row r="74">
          <cell r="B74">
            <v>111</v>
          </cell>
          <cell r="C74" t="str">
            <v>Gestión del talento humano</v>
          </cell>
          <cell r="D74" t="str">
            <v>Vincular y administrar personal</v>
          </cell>
          <cell r="E74" t="str">
            <v>Manual de Funciones Vigente y requisitos de cargo</v>
          </cell>
          <cell r="F74" t="str">
            <v>Manual de funciones por cargo</v>
          </cell>
          <cell r="G74" t="str">
            <v>Información</v>
          </cell>
          <cell r="H74" t="str">
            <v>Hoja de cálculo (incluye extensiones como .xls, .xlt, .csv)</v>
          </cell>
          <cell r="I74" t="str">
            <v>Español</v>
          </cell>
          <cell r="J74" t="str">
            <v>2009-08-01</v>
          </cell>
          <cell r="K74" t="str">
            <v>2024-04-12</v>
          </cell>
          <cell r="L74" t="str">
            <v>Subgerente de Desarrollo de Talento Humano</v>
          </cell>
          <cell r="M74" t="str">
            <v>Digital</v>
          </cell>
          <cell r="N74" t="str">
            <v>Pública</v>
          </cell>
          <cell r="O74" t="str">
            <v>Publicada</v>
          </cell>
        </row>
        <row r="75">
          <cell r="B75">
            <v>112</v>
          </cell>
          <cell r="C75" t="str">
            <v>Gestión del talento humano</v>
          </cell>
          <cell r="D75" t="str">
            <v>Vincular y administrar personal</v>
          </cell>
          <cell r="E75" t="str">
            <v>Pruebas realizadas</v>
          </cell>
          <cell r="F75" t="str">
            <v>Resultados de las pruebas psicotécnicas, de conocimientos específicos, ofimáticas</v>
          </cell>
          <cell r="G75" t="str">
            <v>Información</v>
          </cell>
          <cell r="H75" t="str">
            <v>N/A: seleccionar cuando los activos de información son software, hardware, personas, servicios, proveedores.</v>
          </cell>
          <cell r="I75" t="str">
            <v>Español</v>
          </cell>
          <cell r="J75" t="str">
            <v>2015-11-30</v>
          </cell>
          <cell r="K75" t="str">
            <v>2024-04-25</v>
          </cell>
          <cell r="L75" t="str">
            <v>Subgerente de Desarrollo de Talento Humano</v>
          </cell>
          <cell r="M75" t="str">
            <v>Físico y Digital</v>
          </cell>
          <cell r="N75" t="str">
            <v>Pública reservada</v>
          </cell>
          <cell r="O75" t="str">
            <v>No publicada</v>
          </cell>
        </row>
        <row r="76">
          <cell r="B76">
            <v>113</v>
          </cell>
          <cell r="C76" t="str">
            <v>Gestión del talento humano</v>
          </cell>
          <cell r="D76" t="str">
            <v>Vincular y administrar personal</v>
          </cell>
          <cell r="E76" t="str">
            <v>Requisición de personal</v>
          </cell>
          <cell r="F76" t="str">
            <v>Formato requiriendo ocupación de vacantes, temporales, encargos, etc.</v>
          </cell>
          <cell r="G76" t="str">
            <v>Información</v>
          </cell>
          <cell r="H76" t="str">
            <v>Hoja de cálculo (incluye extensiones como .xls, .xlt, .csv)</v>
          </cell>
          <cell r="I76" t="str">
            <v>Español</v>
          </cell>
          <cell r="J76" t="str">
            <v>2009-08-01</v>
          </cell>
          <cell r="K76" t="str">
            <v>2024-04-25</v>
          </cell>
          <cell r="L76" t="str">
            <v>Gerente de Talento Humano</v>
          </cell>
          <cell r="M76" t="str">
            <v>Físico y Digital</v>
          </cell>
          <cell r="N76" t="str">
            <v>Pública</v>
          </cell>
          <cell r="O76" t="str">
            <v>No publicada</v>
          </cell>
        </row>
        <row r="77">
          <cell r="B77">
            <v>115</v>
          </cell>
          <cell r="C77" t="str">
            <v>Gestión del talento humano</v>
          </cell>
          <cell r="D77" t="str">
            <v>Vincular y administrar personal</v>
          </cell>
          <cell r="E77" t="str">
            <v>Manual para la vinculación y promoción de personal</v>
          </cell>
          <cell r="F77" t="str">
            <v>El activo se refiere a la información que contiene la circular en cuanto al proceso de vinculación de personal</v>
          </cell>
          <cell r="G77" t="str">
            <v>Información</v>
          </cell>
          <cell r="H77" t="str">
            <v>N/A: seleccionar cuando los activos de información son software, hardware, personas, servicios, proveedores.</v>
          </cell>
          <cell r="I77" t="str">
            <v>Español</v>
          </cell>
          <cell r="J77" t="str">
            <v>2014-02-06</v>
          </cell>
          <cell r="K77" t="str">
            <v>2024-04-25</v>
          </cell>
          <cell r="L77" t="str">
            <v>Subgerente de Desarrollo de Talento Humano</v>
          </cell>
          <cell r="M77" t="str">
            <v>Digital</v>
          </cell>
          <cell r="N77" t="str">
            <v>Pública</v>
          </cell>
          <cell r="O77" t="str">
            <v>No publicada</v>
          </cell>
        </row>
        <row r="78">
          <cell r="B78">
            <v>118</v>
          </cell>
          <cell r="C78" t="str">
            <v>Gestión del talento humano</v>
          </cell>
          <cell r="D78" t="str">
            <v>Vincular y administrar personal</v>
          </cell>
          <cell r="E78" t="str">
            <v>Expedientes de gestión de contratos</v>
          </cell>
          <cell r="F78" t="str">
            <v>Contiene los documentos necesarios para la gestión de los contratos y ordenes de prestación de servicios que se suscriben en el área</v>
          </cell>
          <cell r="G78" t="str">
            <v>Información</v>
          </cell>
          <cell r="H78" t="str">
            <v>N/A: seleccionar cuando los activos de información son software, hardware, personas, servicios, proveedores.</v>
          </cell>
          <cell r="I78" t="str">
            <v>Español</v>
          </cell>
          <cell r="J78" t="str">
            <v>2016-08-25</v>
          </cell>
          <cell r="K78" t="str">
            <v>2024-04-25</v>
          </cell>
          <cell r="L78" t="str">
            <v>Subgerente de Desarrollo de Talento Humano</v>
          </cell>
          <cell r="M78" t="str">
            <v>Físico y Digital</v>
          </cell>
          <cell r="N78" t="str">
            <v>Pública clasificada</v>
          </cell>
          <cell r="O78" t="str">
            <v>No publicada</v>
          </cell>
        </row>
        <row r="79">
          <cell r="B79">
            <v>119</v>
          </cell>
          <cell r="C79" t="str">
            <v>Gestión del talento humano</v>
          </cell>
          <cell r="D79" t="str">
            <v>Desarrollar y capacitar el talento humano</v>
          </cell>
          <cell r="E79" t="str">
            <v>Expediente de gestión de contratos</v>
          </cell>
          <cell r="F79" t="str">
            <v>Contiene los documentos necesarios para la gestión de los contratos u ordenes de prestación de servicios suscritos en el área.</v>
          </cell>
          <cell r="G79" t="str">
            <v>Información</v>
          </cell>
          <cell r="H79" t="str">
            <v>N/A: seleccionar cuando los activos de información son software, hardware, personas, servicios, proveedores.</v>
          </cell>
          <cell r="I79" t="str">
            <v>Español</v>
          </cell>
          <cell r="J79" t="str">
            <v>2016-08-25</v>
          </cell>
          <cell r="K79" t="str">
            <v>2024-04-25</v>
          </cell>
          <cell r="L79" t="str">
            <v>Subgerente de Desarrollo del Talento Humano</v>
          </cell>
          <cell r="M79" t="str">
            <v>Digital</v>
          </cell>
          <cell r="N79" t="str">
            <v>Pública clasificada</v>
          </cell>
          <cell r="O79" t="str">
            <v>No publicada</v>
          </cell>
        </row>
        <row r="80">
          <cell r="B80">
            <v>120</v>
          </cell>
          <cell r="C80" t="str">
            <v>Gestión del talento humano</v>
          </cell>
          <cell r="D80" t="str">
            <v>Desarrollar y capacitar el talento humano</v>
          </cell>
          <cell r="E80" t="str">
            <v>Informe de Inducción y reinducción</v>
          </cell>
          <cell r="F80" t="str">
            <v>Registro de la inducción o reinducción y reporte de gestión general del proceso</v>
          </cell>
          <cell r="G80" t="str">
            <v>Información</v>
          </cell>
          <cell r="H80" t="str">
            <v>Hoja de cálculo (incluye extensiones como .xls, .xlt, .csv)</v>
          </cell>
          <cell r="I80" t="str">
            <v>Español</v>
          </cell>
          <cell r="J80" t="str">
            <v>2009-08-01</v>
          </cell>
          <cell r="K80" t="str">
            <v>2024-04-12</v>
          </cell>
          <cell r="L80" t="str">
            <v>Subgerente de Desarrollo del Talento Humano</v>
          </cell>
          <cell r="M80" t="str">
            <v>Digital</v>
          </cell>
          <cell r="N80" t="str">
            <v>Pública clasificada</v>
          </cell>
          <cell r="O80" t="str">
            <v>No publicada</v>
          </cell>
        </row>
        <row r="81">
          <cell r="B81">
            <v>121</v>
          </cell>
          <cell r="C81" t="str">
            <v>Gestión del talento humano</v>
          </cell>
          <cell r="D81" t="str">
            <v>Desarrollar y capacitar el talento humano</v>
          </cell>
          <cell r="E81" t="str">
            <v>Cursos virtuales de inducción</v>
          </cell>
          <cell r="F81" t="str">
            <v>Cursos que se publican en la plataforma virtual, los cuales deben ser realizados como parte del proceso de ingreso. Los líderes de las áreas responsables de esta información, son los encargados de garantizar la integridad de la información para ser publicada</v>
          </cell>
          <cell r="G81" t="str">
            <v>Información</v>
          </cell>
          <cell r="H81" t="str">
            <v>N/A: seleccionar cuando los activos de información son software, hardware, personas, servicios, proveedores.</v>
          </cell>
          <cell r="I81" t="str">
            <v>Español</v>
          </cell>
          <cell r="J81" t="str">
            <v>2016-08-19</v>
          </cell>
          <cell r="K81" t="str">
            <v>2024-04-12</v>
          </cell>
          <cell r="L81" t="str">
            <v>Líderes de procesos involucrados, Subgerente de Desarrollo del Talento Humano</v>
          </cell>
          <cell r="M81" t="str">
            <v>Digital</v>
          </cell>
          <cell r="N81" t="str">
            <v>Pública clasificada</v>
          </cell>
          <cell r="O81" t="str">
            <v>No publicada</v>
          </cell>
        </row>
        <row r="82">
          <cell r="B82">
            <v>122</v>
          </cell>
          <cell r="C82" t="str">
            <v>Gestión del talento humano</v>
          </cell>
          <cell r="D82" t="str">
            <v>Desarrollar y capacitar el talento humano</v>
          </cell>
          <cell r="E82" t="str">
            <v>Requerimiento de capacitación</v>
          </cell>
          <cell r="F82" t="str">
            <v>Documento mediante el cual los funcionarios solicitan un plan de formación o capacitación que debe estar sustentado de acuerdo a las competencias de los cargos. Estas solicitudes son aprobadas por el comité de capacitación</v>
          </cell>
          <cell r="G82" t="str">
            <v>Información</v>
          </cell>
          <cell r="H82" t="str">
            <v>Hoja de cálculo (incluye extensiones como .xls, .xlt, .csv)</v>
          </cell>
          <cell r="I82" t="str">
            <v>Español</v>
          </cell>
          <cell r="J82" t="str">
            <v>2009-08-01</v>
          </cell>
          <cell r="K82" t="str">
            <v>2024-04-25</v>
          </cell>
          <cell r="L82" t="str">
            <v>Subgerente de Desarrollo del Talento Humano</v>
          </cell>
          <cell r="M82" t="str">
            <v>Digital</v>
          </cell>
          <cell r="N82" t="str">
            <v>Pública</v>
          </cell>
          <cell r="O82" t="str">
            <v>No publicada</v>
          </cell>
        </row>
        <row r="83">
          <cell r="B83">
            <v>124</v>
          </cell>
          <cell r="C83" t="str">
            <v>Gestión del talento humano</v>
          </cell>
          <cell r="D83" t="str">
            <v>Desarrollar y capacitar el talento humano</v>
          </cell>
          <cell r="E83" t="str">
            <v>Convenios</v>
          </cell>
          <cell r="F83" t="str">
            <v>Documento mediante el cual el funcionario se compromete a retribuir a la Compañía el curso que se la ha otorgado de acuerdo a los parámetros establecidos en el mismo.</v>
          </cell>
          <cell r="G83" t="str">
            <v>Información</v>
          </cell>
          <cell r="H83" t="str">
            <v>Texto (incluye extensiones como .doc, .txt, .rtf, .pdf)</v>
          </cell>
          <cell r="I83" t="str">
            <v>Español</v>
          </cell>
          <cell r="J83" t="str">
            <v>2013-10-24</v>
          </cell>
          <cell r="K83" t="str">
            <v>2024-04-25</v>
          </cell>
          <cell r="L83" t="str">
            <v>Subgerente de Desarrollo del Talento Humano</v>
          </cell>
          <cell r="M83" t="str">
            <v>Digital</v>
          </cell>
          <cell r="N83" t="str">
            <v>Pública clasificada</v>
          </cell>
          <cell r="O83" t="str">
            <v>No publicada</v>
          </cell>
        </row>
        <row r="84">
          <cell r="B84">
            <v>126</v>
          </cell>
          <cell r="C84" t="str">
            <v>Gestión del talento humano</v>
          </cell>
          <cell r="D84" t="str">
            <v>Desarrollar y capacitar el talento humano</v>
          </cell>
          <cell r="E84" t="str">
            <v>Pagaré</v>
          </cell>
          <cell r="F84" t="str">
            <v>Documento mediante el cual el funcionario autoriza a la Compañía para realizar el descuento de sus prestaciones sociales, en caso de incumplir el convenio.</v>
          </cell>
          <cell r="G84" t="str">
            <v>Información</v>
          </cell>
          <cell r="H84" t="str">
            <v>Hoja de cálculo (incluye extensiones como .xls, .xlt, .csv)</v>
          </cell>
          <cell r="I84" t="str">
            <v>Español</v>
          </cell>
          <cell r="J84" t="str">
            <v>2016-08-19</v>
          </cell>
          <cell r="K84" t="str">
            <v>2024-04-12</v>
          </cell>
          <cell r="L84" t="str">
            <v>Subgerente de Desarrollo del Talento Humano</v>
          </cell>
          <cell r="M84" t="str">
            <v>Digital</v>
          </cell>
          <cell r="N84" t="str">
            <v>Pública clasificada</v>
          </cell>
          <cell r="O84" t="str">
            <v>No publicada</v>
          </cell>
        </row>
        <row r="85">
          <cell r="B85">
            <v>128</v>
          </cell>
          <cell r="C85" t="str">
            <v>Gestión del talento humano</v>
          </cell>
          <cell r="D85" t="str">
            <v>Desarrollar y capacitar el talento humano</v>
          </cell>
          <cell r="E85" t="str">
            <v>Plan de Formación</v>
          </cell>
          <cell r="F85" t="str">
            <v>Cronograma publicado en Isolución en el que se detallan los programas de formación definidos para el año, se construye por medio del levantamiento de necesidades de formación, reuniones que se realizan anualmente con las áreas de la compañía</v>
          </cell>
          <cell r="G85" t="str">
            <v>Información</v>
          </cell>
          <cell r="H85" t="str">
            <v>Hoja de cálculo (incluye extensiones como .xls, .xlt, .csv)</v>
          </cell>
          <cell r="I85" t="str">
            <v>Español</v>
          </cell>
          <cell r="J85" t="str">
            <v>2016-08-19</v>
          </cell>
          <cell r="K85" t="str">
            <v>2024-04-12</v>
          </cell>
          <cell r="L85" t="str">
            <v>Subgerente de Desarrollo del Talento Humano</v>
          </cell>
          <cell r="M85" t="str">
            <v>Digital</v>
          </cell>
          <cell r="N85" t="str">
            <v>Pública clasificada</v>
          </cell>
          <cell r="O85" t="str">
            <v>No publicada</v>
          </cell>
        </row>
        <row r="86">
          <cell r="B86">
            <v>129</v>
          </cell>
          <cell r="C86" t="str">
            <v>Gestión del talento humano</v>
          </cell>
          <cell r="D86" t="str">
            <v>Desarrollar y capacitar el talento humano</v>
          </cell>
          <cell r="E86" t="str">
            <v>Listados de asistencia y encuestas de satisfacción</v>
          </cell>
          <cell r="F86" t="str">
            <v>Documentos que soportan la acción de formación</v>
          </cell>
          <cell r="G86" t="str">
            <v>Información</v>
          </cell>
          <cell r="H86" t="str">
            <v>Hoja de cálculo (incluye extensiones como .xls, .xlt, .csv)</v>
          </cell>
          <cell r="I86" t="str">
            <v>Español</v>
          </cell>
          <cell r="J86" t="str">
            <v>2016-08-19</v>
          </cell>
          <cell r="K86" t="str">
            <v>2024-04-12</v>
          </cell>
          <cell r="L86" t="str">
            <v>Subgerente de Desarrollo del Talento Humano</v>
          </cell>
          <cell r="M86" t="str">
            <v>Digital</v>
          </cell>
          <cell r="N86" t="str">
            <v>Pública clasificada</v>
          </cell>
          <cell r="O86" t="str">
            <v>No publicada</v>
          </cell>
        </row>
        <row r="87">
          <cell r="B87">
            <v>130</v>
          </cell>
          <cell r="C87" t="str">
            <v>Gestión del talento humano</v>
          </cell>
          <cell r="D87" t="str">
            <v>Gestionar el desempeño del talento humano</v>
          </cell>
          <cell r="E87" t="str">
            <v>Reporte de evaluación de las Competencias</v>
          </cell>
          <cell r="F87" t="str">
            <v>Anualmente se genera el reporte correspondiente al resultado promedio de las competencias de los funcionarios.</v>
          </cell>
          <cell r="G87" t="str">
            <v>Información</v>
          </cell>
          <cell r="H87" t="str">
            <v>N/A: seleccionar cuando los activos de información son software, hardware, personas, servicios, proveedores.</v>
          </cell>
          <cell r="I87" t="str">
            <v>Español</v>
          </cell>
          <cell r="J87" t="str">
            <v>2009-08-01</v>
          </cell>
          <cell r="K87" t="str">
            <v>2024-04-25</v>
          </cell>
          <cell r="L87" t="str">
            <v>Subgerente de Desarrollo del Talento Humano</v>
          </cell>
          <cell r="M87" t="str">
            <v>Digital</v>
          </cell>
          <cell r="N87" t="str">
            <v>Pública clasificada</v>
          </cell>
          <cell r="O87" t="str">
            <v>No publicada</v>
          </cell>
        </row>
        <row r="88">
          <cell r="B88">
            <v>131</v>
          </cell>
          <cell r="C88" t="str">
            <v>Gestión del talento humano</v>
          </cell>
          <cell r="D88" t="str">
            <v>Gestionar el desempeño del talento humano</v>
          </cell>
          <cell r="E88" t="str">
            <v>Reporte de evaluación de objetivos</v>
          </cell>
          <cell r="F88" t="str">
            <v>Resultado de la medición de desempeño de los funcionarios.</v>
          </cell>
          <cell r="G88" t="str">
            <v>Información</v>
          </cell>
          <cell r="H88" t="str">
            <v>N/A: seleccionar cuando los activos de información son software, hardware, personas, servicios, proveedores.</v>
          </cell>
          <cell r="I88" t="str">
            <v>Español</v>
          </cell>
          <cell r="J88" t="str">
            <v>2009-08-01</v>
          </cell>
          <cell r="K88" t="str">
            <v>2024-04-25</v>
          </cell>
          <cell r="L88" t="str">
            <v>Subgerente de Desarrollo del Talento Humano</v>
          </cell>
          <cell r="M88" t="str">
            <v>Digital</v>
          </cell>
          <cell r="N88" t="str">
            <v>Pública clasificada</v>
          </cell>
          <cell r="O88" t="str">
            <v>No publicada</v>
          </cell>
        </row>
        <row r="89">
          <cell r="B89">
            <v>134</v>
          </cell>
          <cell r="C89" t="str">
            <v>Gestión del talento humano</v>
          </cell>
          <cell r="D89" t="str">
            <v>Gestionar el desempeño del talento humano</v>
          </cell>
          <cell r="E89" t="str">
            <v>Reporte de seguimiento de tareas proceso de Teletrabajo</v>
          </cell>
          <cell r="F89" t="str">
            <v>A partir de 2022 y como parte del proceso de Teletrabajo, se realizará un seguimiento de las tareas definidas por cada Teletrabajador.</v>
          </cell>
          <cell r="G89" t="str">
            <v>Información</v>
          </cell>
          <cell r="H89" t="str">
            <v>N/A: seleccionar cuando los activos de información son software, hardware, personas, servicios, proveedores.</v>
          </cell>
          <cell r="I89" t="str">
            <v>Español</v>
          </cell>
          <cell r="J89" t="str">
            <v>2022-04-08</v>
          </cell>
          <cell r="K89" t="str">
            <v>2024-04-25</v>
          </cell>
          <cell r="L89" t="str">
            <v>Subgerente de Desarrollo del Talento Humano</v>
          </cell>
          <cell r="M89" t="str">
            <v>Digital</v>
          </cell>
          <cell r="N89" t="str">
            <v>Pública clasificada</v>
          </cell>
          <cell r="O89" t="str">
            <v>No publicada</v>
          </cell>
        </row>
        <row r="90">
          <cell r="B90">
            <v>135</v>
          </cell>
          <cell r="C90" t="str">
            <v>Gestión del talento humano</v>
          </cell>
          <cell r="D90" t="str">
            <v>Administrar beneficios</v>
          </cell>
          <cell r="E90" t="str">
            <v>Reporte de Descuentos de Créditos (Administrador de créditos y cartera)</v>
          </cell>
          <cell r="F90" t="str">
            <v>Reporta archivo con novedades de los créditos al personal</v>
          </cell>
          <cell r="G90" t="str">
            <v>Información</v>
          </cell>
          <cell r="H90" t="str">
            <v>Hoja de cálculo (incluye extensiones como .xls, .xlt, .csv)</v>
          </cell>
          <cell r="I90" t="str">
            <v>Español</v>
          </cell>
          <cell r="J90" t="str">
            <v>2009-08-01</v>
          </cell>
          <cell r="K90" t="str">
            <v>2024-06-04</v>
          </cell>
          <cell r="L90" t="str">
            <v>Gerente de Talento Humano</v>
          </cell>
          <cell r="M90" t="str">
            <v>Digital</v>
          </cell>
          <cell r="N90" t="str">
            <v>Pública reservada</v>
          </cell>
          <cell r="O90" t="str">
            <v>No publicada</v>
          </cell>
        </row>
        <row r="91">
          <cell r="B91">
            <v>136</v>
          </cell>
          <cell r="C91" t="str">
            <v>Gestión del talento humano</v>
          </cell>
          <cell r="D91" t="str">
            <v>Administrar beneficios</v>
          </cell>
          <cell r="E91" t="str">
            <v>Carpeta crédito hipotecario</v>
          </cell>
          <cell r="F91" t="str">
            <v>Corresponde a la Carpeta de crédito hipotecarios de funcionarios, pensionados y exfuncionarios. Esta Información está custodiada por el proveedor del CAD.</v>
          </cell>
          <cell r="G91" t="str">
            <v>Información</v>
          </cell>
          <cell r="H91" t="str">
            <v>Papel</v>
          </cell>
          <cell r="I91" t="str">
            <v>Español</v>
          </cell>
          <cell r="J91" t="str">
            <v>2015-10-30</v>
          </cell>
          <cell r="K91" t="str">
            <v>2024-06-04</v>
          </cell>
          <cell r="L91" t="str">
            <v>Gerente de Talento Humano</v>
          </cell>
          <cell r="M91" t="str">
            <v>Digital</v>
          </cell>
          <cell r="N91" t="str">
            <v>Pública reservada</v>
          </cell>
          <cell r="O91" t="str">
            <v>No publicada</v>
          </cell>
        </row>
        <row r="92">
          <cell r="B92">
            <v>137</v>
          </cell>
          <cell r="C92" t="str">
            <v>Gestión del talento humano</v>
          </cell>
          <cell r="D92" t="str">
            <v>Administrar beneficios</v>
          </cell>
          <cell r="E92" t="str">
            <v>Carpeta de Pagares</v>
          </cell>
          <cell r="F92" t="str">
            <v>Corresponde a la Carpeta de créditos personales, reparaciones locativas y educativos de funcionarios y pensionados. Esta Información está custodiada por el proveedor del CAD.</v>
          </cell>
          <cell r="G92" t="str">
            <v>Información</v>
          </cell>
          <cell r="H92" t="str">
            <v>Papel</v>
          </cell>
          <cell r="I92" t="str">
            <v>Español</v>
          </cell>
          <cell r="J92" t="str">
            <v>2015-10-30</v>
          </cell>
          <cell r="K92" t="str">
            <v>2024-06-04</v>
          </cell>
          <cell r="L92" t="str">
            <v>Gerente de Talento Humano</v>
          </cell>
          <cell r="M92" t="str">
            <v>Digital</v>
          </cell>
          <cell r="N92" t="str">
            <v>Pública reservada</v>
          </cell>
          <cell r="O92" t="str">
            <v>No publicada</v>
          </cell>
        </row>
        <row r="93">
          <cell r="B93">
            <v>138</v>
          </cell>
          <cell r="C93" t="str">
            <v>Gestión del talento humano</v>
          </cell>
          <cell r="D93" t="str">
            <v>Administrar beneficios</v>
          </cell>
          <cell r="E93" t="str">
            <v>Garantías</v>
          </cell>
          <cell r="F93" t="str">
            <v>Corresponde a los títulos valores (PAGARES Y ESCRITURAS DE INMUEBLES) que son respaldo de todos los créditos al personal. Esta Información está guardada en una caja fuerte.</v>
          </cell>
          <cell r="G93" t="str">
            <v>Información</v>
          </cell>
          <cell r="H93" t="str">
            <v>Papel</v>
          </cell>
          <cell r="I93" t="str">
            <v>Español</v>
          </cell>
          <cell r="J93" t="str">
            <v>2015-10-30</v>
          </cell>
          <cell r="K93" t="str">
            <v>2024-06-04</v>
          </cell>
          <cell r="L93" t="str">
            <v>Gerente de Talento Humano</v>
          </cell>
          <cell r="M93" t="str">
            <v>Digital</v>
          </cell>
          <cell r="N93" t="str">
            <v>Pública reservada</v>
          </cell>
          <cell r="O93" t="str">
            <v>No publicada</v>
          </cell>
        </row>
        <row r="94">
          <cell r="B94">
            <v>140</v>
          </cell>
          <cell r="C94" t="str">
            <v>Gestión del talento humano</v>
          </cell>
          <cell r="D94" t="str">
            <v>Administrar beneficios</v>
          </cell>
          <cell r="E94" t="str">
            <v>Orden de pago</v>
          </cell>
          <cell r="F94" t="str">
            <v>Pagos a funcionarios, pensionados y terceros (libranzas, FIMPREVI, Fondos de empleados, Sindicatos, Ace seguros, etc.)</v>
          </cell>
          <cell r="G94" t="str">
            <v>Información</v>
          </cell>
          <cell r="H94" t="str">
            <v>Texto (incluye extensiones como .doc, .txt, .rtf, .pdf)</v>
          </cell>
          <cell r="I94" t="str">
            <v>Español</v>
          </cell>
          <cell r="J94" t="str">
            <v>2017-01-18</v>
          </cell>
          <cell r="K94" t="str">
            <v>2024-06-04</v>
          </cell>
          <cell r="L94" t="str">
            <v>Gerente de Talento Humano</v>
          </cell>
          <cell r="M94" t="str">
            <v>Físico y Digital</v>
          </cell>
          <cell r="N94" t="str">
            <v>Pública reservada</v>
          </cell>
          <cell r="O94" t="str">
            <v>No publicada</v>
          </cell>
        </row>
        <row r="95">
          <cell r="B95">
            <v>141</v>
          </cell>
          <cell r="C95" t="str">
            <v>Gestión del talento humano</v>
          </cell>
          <cell r="D95" t="str">
            <v>Administrar beneficios</v>
          </cell>
          <cell r="E95" t="str">
            <v>Interfaz de créditos</v>
          </cell>
          <cell r="F95" t="str">
            <v>Archivo plano enviado a cierre de cada mes por medio de un FTP, generado por EL ADMINISTRADOR DE CRÉDITO Y CARTERA y que contiene la información de causación de intereses, provisiones, póliza y pago de funcionarios, exfuncionarios y pensionados</v>
          </cell>
          <cell r="G95" t="str">
            <v>Información</v>
          </cell>
          <cell r="H95" t="str">
            <v>Texto (incluye extensiones como .doc, .txt, .rtf, .pdf)</v>
          </cell>
          <cell r="I95" t="str">
            <v>Español</v>
          </cell>
          <cell r="J95" t="str">
            <v>2017-01-18</v>
          </cell>
          <cell r="K95" t="str">
            <v>2024-06-04</v>
          </cell>
          <cell r="L95" t="str">
            <v>Gerente de Talento Humano</v>
          </cell>
          <cell r="M95" t="str">
            <v>Digital</v>
          </cell>
          <cell r="N95" t="str">
            <v>Pública clasificada</v>
          </cell>
          <cell r="O95" t="str">
            <v>No publicada</v>
          </cell>
        </row>
        <row r="96">
          <cell r="B96">
            <v>143</v>
          </cell>
          <cell r="C96" t="str">
            <v>Gestión de inversiones</v>
          </cell>
          <cell r="D96" t="str">
            <v>Gestionar el portafolio de inversiones</v>
          </cell>
          <cell r="E96" t="str">
            <v>Rendimientos Financieros (PORFIN) para el cálculo de la reserva fiscal e Interfaz contable con SISE (Archivo Excel)</v>
          </cell>
          <cell r="F96" t="str">
            <v>Reporte de resultado de la valoración de los títulos (Gestión de Inversiones). Es el cálculo de la reserva fiscal a partir de los datos de PORFIN.Se envía diariamente a contabilidad todos los movimientos de las inversiones.</v>
          </cell>
          <cell r="G96" t="str">
            <v>Información</v>
          </cell>
          <cell r="H96" t="str">
            <v>Hoja de cálculo (incluye extensiones como .xls, .xlt, .csv)</v>
          </cell>
          <cell r="I96" t="str">
            <v>Español</v>
          </cell>
          <cell r="J96" t="str">
            <v>2009-08-01</v>
          </cell>
          <cell r="K96" t="str">
            <v>2024-06-06</v>
          </cell>
          <cell r="L96" t="str">
            <v>Secretaría General</v>
          </cell>
          <cell r="M96" t="str">
            <v>Digital</v>
          </cell>
          <cell r="N96" t="str">
            <v>Pública clasificada</v>
          </cell>
          <cell r="O96" t="str">
            <v>No publicada</v>
          </cell>
        </row>
        <row r="97">
          <cell r="B97">
            <v>144</v>
          </cell>
          <cell r="C97" t="str">
            <v>Gestión de inversiones</v>
          </cell>
          <cell r="D97" t="str">
            <v>Gestionar el portafolio de inversiones</v>
          </cell>
          <cell r="E97" t="str">
            <v>Estrategias de inversión aprobadas por Comité Financiero</v>
          </cell>
          <cell r="F97" t="str">
            <v>Acta Comité Financiero</v>
          </cell>
          <cell r="G97" t="str">
            <v>Información</v>
          </cell>
          <cell r="H97" t="str">
            <v>Texto (incluye extensiones como .doc, .txt, .rtf, .pdf), Presentación (incluye extensiones como .ppt, .pps)</v>
          </cell>
          <cell r="I97" t="str">
            <v>Español</v>
          </cell>
          <cell r="J97" t="str">
            <v>2019-01-01</v>
          </cell>
          <cell r="K97" t="str">
            <v>2024-06-06</v>
          </cell>
          <cell r="L97" t="str">
            <v>Comité Financiero</v>
          </cell>
          <cell r="M97" t="str">
            <v>Físico y Digital</v>
          </cell>
          <cell r="N97" t="str">
            <v>Pública reservada</v>
          </cell>
          <cell r="O97" t="str">
            <v>No publicada</v>
          </cell>
        </row>
        <row r="98">
          <cell r="B98">
            <v>146</v>
          </cell>
          <cell r="C98" t="str">
            <v>Gestión de inversiones</v>
          </cell>
          <cell r="D98" t="str">
            <v>Gestionar el portafolio de inversiones</v>
          </cell>
          <cell r="E98" t="str">
            <v>Archivo de transmisión del portafolio a Superfinanciera</v>
          </cell>
          <cell r="F98" t="str">
            <v>Reportes e informes para reportar a la Superfinanciera: Formato 482 - Otros instrumentos computables para inversiones de las reservas. Transmite diariamente Gerencia de Inversiones Formato 481- Lo transmite contabilidad de forma mensual y contiene la información de lo que cubre la reserva, así como información de reaseguros que es diligenciada por la Gerencia de Reaseguros. Es insumo para el calce de las reservas.407 - Riesgo de activo lo elabora la gerencia de inversiones y lo valida la Gerencia de Riesgos con información de la Gerencia de Reaseguros y Coaseguros, Riesgos y Cartera. Lo transmite contabilidad mensualmente. 351- Composición del portafolio de inversiones. Lo transmite diariamente la Secretaría General.415- Reporte de derivados. Lo transmite diariamente la Secretaría General.</v>
          </cell>
          <cell r="G98" t="str">
            <v>Información</v>
          </cell>
          <cell r="H98" t="str">
            <v>Texto (incluye extensiones como .doc, .txt, .rtf, .pdf), Hoja de cálculo (incluye extensiones como .xls, .xlt, .csv)</v>
          </cell>
          <cell r="I98" t="str">
            <v>Español</v>
          </cell>
          <cell r="J98" t="str">
            <v>2009-08-01</v>
          </cell>
          <cell r="K98" t="str">
            <v>2024-06-06</v>
          </cell>
          <cell r="L98" t="str">
            <v>Gerente de Inversiones, Secretaría General</v>
          </cell>
          <cell r="M98" t="str">
            <v>Digital</v>
          </cell>
          <cell r="N98" t="str">
            <v>Pública clasificada</v>
          </cell>
          <cell r="O98" t="str">
            <v>No publicada</v>
          </cell>
        </row>
        <row r="99">
          <cell r="B99">
            <v>147</v>
          </cell>
          <cell r="C99" t="str">
            <v>Gestión de inversiones</v>
          </cell>
          <cell r="D99" t="str">
            <v>Gestionar el portafolio de inversiones</v>
          </cell>
          <cell r="E99" t="str">
            <v>Plantilla de negociación de Inversiones</v>
          </cell>
          <cell r="F99" t="str">
            <v>Formato plantilla de negociación de inversiones en Excel para registro diario de la negociación de las operaciones con las contrapartes del mercado (este activo se refiere al formato diligenciado)</v>
          </cell>
          <cell r="G99" t="str">
            <v>Información</v>
          </cell>
          <cell r="H99" t="str">
            <v>Hoja de cálculo (incluye extensiones como .xls, .xlt, .csv)</v>
          </cell>
          <cell r="I99" t="str">
            <v>Español</v>
          </cell>
          <cell r="J99" t="str">
            <v>2016-12-23</v>
          </cell>
          <cell r="K99" t="str">
            <v>2024-06-06</v>
          </cell>
          <cell r="L99" t="str">
            <v>Gerente de Inversiones</v>
          </cell>
          <cell r="M99" t="str">
            <v>Digital</v>
          </cell>
          <cell r="N99" t="str">
            <v>Pública clasificada</v>
          </cell>
          <cell r="O99" t="str">
            <v>No publicada</v>
          </cell>
        </row>
        <row r="100">
          <cell r="B100">
            <v>149</v>
          </cell>
          <cell r="C100" t="str">
            <v>Gestión de inversiones</v>
          </cell>
          <cell r="D100" t="str">
            <v>Gestionar el portafolio de inversiones</v>
          </cell>
          <cell r="E100" t="str">
            <v>Contratos Marco locales e internacionales</v>
          </cell>
          <cell r="F100" t="str">
            <v>Contratos marco para las operaciones de derivados firmados con las contrapartes locales e internacionales.</v>
          </cell>
          <cell r="G100" t="str">
            <v>Información</v>
          </cell>
          <cell r="H100" t="str">
            <v>Texto (incluye extensiones como .doc, .txt, .rtf, .pdf)</v>
          </cell>
          <cell r="I100" t="str">
            <v>Español</v>
          </cell>
          <cell r="J100" t="str">
            <v>2019-05-08</v>
          </cell>
          <cell r="K100" t="str">
            <v>2024-06-06</v>
          </cell>
          <cell r="L100" t="str">
            <v>Gerente de Inversiones</v>
          </cell>
          <cell r="M100" t="str">
            <v>Digital</v>
          </cell>
          <cell r="N100" t="str">
            <v>Pública clasificada</v>
          </cell>
          <cell r="O100" t="str">
            <v>No publicada</v>
          </cell>
        </row>
        <row r="101">
          <cell r="B101">
            <v>150</v>
          </cell>
          <cell r="C101" t="str">
            <v>Gestión de inversiones</v>
          </cell>
          <cell r="D101" t="str">
            <v>Gestionar el portafolio de inversiones</v>
          </cell>
          <cell r="E101" t="str">
            <v>Conciliaciones de Portafolio (Arqueos)</v>
          </cell>
          <cell r="F101" t="str">
            <v>Verificación diaria de los saldos del portafolio de Inversiones.</v>
          </cell>
          <cell r="G101" t="str">
            <v>Información</v>
          </cell>
          <cell r="H101" t="str">
            <v>Texto (incluye extensiones como .doc, .txt, .rtf, .pdf), Hoja de cálculo (incluye extensiones como .xls, .xlt, .csv)</v>
          </cell>
          <cell r="I101" t="str">
            <v>Español</v>
          </cell>
          <cell r="J101" t="str">
            <v>2021-08-31</v>
          </cell>
          <cell r="K101" t="str">
            <v>2024-06-06</v>
          </cell>
          <cell r="L101" t="str">
            <v>Gerente de Inversiones</v>
          </cell>
          <cell r="M101" t="str">
            <v>Digital</v>
          </cell>
          <cell r="N101" t="str">
            <v>Pública clasificada</v>
          </cell>
          <cell r="O101" t="str">
            <v>No publicada</v>
          </cell>
        </row>
        <row r="102">
          <cell r="B102">
            <v>151</v>
          </cell>
          <cell r="C102" t="str">
            <v>Gestión del Cliente</v>
          </cell>
          <cell r="D102" t="str">
            <v>Administrar PQR del servicio</v>
          </cell>
          <cell r="E102" t="str">
            <v>Reporte de riesgos para asistencia</v>
          </cell>
          <cell r="F102" t="str">
            <v>Documento de reporte por parte de las sucursales sobre los riesgos (autos o inmuebles) cuya póliza no se ha podido expedir, pero que la vigencia ya inició. Lo anterior, con el propósito de prestar un servicio de asistencia en caso de requerirse, esta información es cargada directamente por la sucursales en el  modulo de contacta para este propósito que se encuentra disponible por medio de Previnet.</v>
          </cell>
          <cell r="G102" t="str">
            <v>Información</v>
          </cell>
          <cell r="H102" t="str">
            <v>N/A: seleccionar cuando los activos de información son software, hardware, personas, servicios, proveedores.</v>
          </cell>
          <cell r="I102" t="str">
            <v>Español</v>
          </cell>
          <cell r="J102" t="str">
            <v>2009-08-01</v>
          </cell>
          <cell r="K102" t="str">
            <v>2024-04-26</v>
          </cell>
          <cell r="L102" t="str">
            <v>Gerente de Sucursal</v>
          </cell>
          <cell r="M102" t="str">
            <v>Digital</v>
          </cell>
          <cell r="N102" t="str">
            <v>Pública reservada</v>
          </cell>
          <cell r="O102" t="str">
            <v>No publicada</v>
          </cell>
        </row>
        <row r="103">
          <cell r="B103">
            <v>152</v>
          </cell>
          <cell r="C103" t="str">
            <v>Gestión del Cliente</v>
          </cell>
          <cell r="D103" t="str">
            <v>Administrar PQR del servicio</v>
          </cell>
          <cell r="E103" t="str">
            <v>Backup de información Contact center</v>
          </cell>
          <cell r="F103" t="str">
            <v>Backup del Contact center con la información de llamadas y demás datos recopilados por este canal. Lo anterior se almacena para dar cumplimiento a los requerimientos de los entes de control y lo contemplado dentro del PCN.</v>
          </cell>
          <cell r="G103" t="str">
            <v>Información</v>
          </cell>
          <cell r="H103" t="str">
            <v>Audio (incluye extensiones como .wav, .mid, .mp3, .ogg)</v>
          </cell>
          <cell r="I103" t="str">
            <v>Español</v>
          </cell>
          <cell r="J103" t="str">
            <v>2010-08-01</v>
          </cell>
          <cell r="K103" t="str">
            <v>2024-04-26</v>
          </cell>
          <cell r="L103" t="str">
            <v>Gerente de Servicio</v>
          </cell>
          <cell r="M103" t="str">
            <v>Físico y Digital</v>
          </cell>
          <cell r="N103" t="str">
            <v>Pública reservada</v>
          </cell>
          <cell r="O103" t="str">
            <v>No publicada</v>
          </cell>
        </row>
        <row r="104">
          <cell r="B104">
            <v>153</v>
          </cell>
          <cell r="C104" t="str">
            <v>Gestión del Cliente</v>
          </cell>
          <cell r="D104" t="str">
            <v>Administrar PQR del servicio</v>
          </cell>
          <cell r="E104" t="str">
            <v>Informe mensual de PQR</v>
          </cell>
          <cell r="F104" t="str">
            <v>De manera mensual se publica en Previnet el informe de PQR a través de un archivo en Excel, de consulta para todos los colaboradores.</v>
          </cell>
          <cell r="G104" t="str">
            <v>Información</v>
          </cell>
          <cell r="H104" t="str">
            <v>Hoja de cálculo (incluye extensiones como .xls, .xlt, .csv)</v>
          </cell>
          <cell r="I104" t="str">
            <v>Español</v>
          </cell>
          <cell r="J104" t="str">
            <v>2009-08-01</v>
          </cell>
          <cell r="K104" t="str">
            <v>2024-04-26</v>
          </cell>
          <cell r="L104" t="str">
            <v>Gerente de Servicio</v>
          </cell>
          <cell r="M104" t="str">
            <v>Digital</v>
          </cell>
          <cell r="N104" t="str">
            <v>Pública reservada</v>
          </cell>
          <cell r="O104" t="str">
            <v>No publicada</v>
          </cell>
        </row>
        <row r="105">
          <cell r="B105">
            <v>156</v>
          </cell>
          <cell r="C105" t="str">
            <v>Gestión del Cliente</v>
          </cell>
          <cell r="D105" t="str">
            <v>Administrar PQR del servicio</v>
          </cell>
          <cell r="E105" t="str">
            <v>Manual del SAC</v>
          </cell>
          <cell r="F105" t="str">
            <v>Recoge todas las políticas y procedimientos para la atención al consumidor financiero de acuerdo con lo establecido en la Ley 1328 de 2009, CBJ 029 de 2014.</v>
          </cell>
          <cell r="G105" t="str">
            <v>Información</v>
          </cell>
          <cell r="H105" t="str">
            <v>Texto (incluye extensiones como .doc, .txt, .rtf, .pdf)</v>
          </cell>
          <cell r="I105" t="str">
            <v>Español</v>
          </cell>
          <cell r="J105" t="str">
            <v>2013-08-06</v>
          </cell>
          <cell r="K105" t="str">
            <v>2024-04-26</v>
          </cell>
          <cell r="L105" t="str">
            <v>Gerente de Servicio</v>
          </cell>
          <cell r="M105" t="str">
            <v>Digital</v>
          </cell>
          <cell r="N105" t="str">
            <v>Pública clasificada</v>
          </cell>
          <cell r="O105" t="str">
            <v>No publicada</v>
          </cell>
        </row>
        <row r="106">
          <cell r="B106">
            <v>157</v>
          </cell>
          <cell r="C106" t="str">
            <v>Gestión del Cliente</v>
          </cell>
          <cell r="D106" t="str">
            <v>Administrar PQR del servicio</v>
          </cell>
          <cell r="E106" t="str">
            <v>Base de datos de ubicación de las sedes y áreas de la Compañía .</v>
          </cell>
          <cell r="F106" t="str">
            <v>Base de datos que contiene las direcciones de cada una las sedes y áreas de la Compañía y el horario de atención al público de cada una de ellas.</v>
          </cell>
          <cell r="G106" t="str">
            <v>Información</v>
          </cell>
          <cell r="H106" t="str">
            <v>Hoja de cálculo (incluye extensiones como .xls, .xlt, .csv)</v>
          </cell>
          <cell r="I106" t="str">
            <v>Español</v>
          </cell>
          <cell r="J106" t="str">
            <v>2015-10-14</v>
          </cell>
          <cell r="K106" t="str">
            <v>2024-04-24</v>
          </cell>
          <cell r="L106" t="str">
            <v>Gerente de Servicio</v>
          </cell>
          <cell r="M106" t="str">
            <v>Digital</v>
          </cell>
          <cell r="N106" t="str">
            <v>Pública</v>
          </cell>
          <cell r="O106" t="str">
            <v>No publicada</v>
          </cell>
        </row>
        <row r="107">
          <cell r="B107">
            <v>158</v>
          </cell>
          <cell r="C107" t="str">
            <v>Gestión del Cliente</v>
          </cell>
          <cell r="D107" t="str">
            <v>Administrar PQR del servicio</v>
          </cell>
          <cell r="E107" t="str">
            <v>Procedimiento para trámite de PQRS</v>
          </cell>
          <cell r="F107" t="str">
            <v>Documento que contempla el proceso para trámite de PQR el cual está publicado en la página web, para consulta del público en general.</v>
          </cell>
          <cell r="G107" t="str">
            <v>Información</v>
          </cell>
          <cell r="H107" t="str">
            <v>Texto (incluye extensiones como .doc, .txt, .rtf, .pdf)</v>
          </cell>
          <cell r="I107" t="str">
            <v>Español</v>
          </cell>
          <cell r="J107" t="str">
            <v>2015-11-26</v>
          </cell>
          <cell r="K107" t="str">
            <v>2024-04-26</v>
          </cell>
          <cell r="L107" t="str">
            <v>Gerente de Servicio</v>
          </cell>
          <cell r="M107" t="str">
            <v>Digital</v>
          </cell>
          <cell r="N107" t="str">
            <v>Pública</v>
          </cell>
          <cell r="O107" t="str">
            <v>No publicada</v>
          </cell>
        </row>
        <row r="108">
          <cell r="B108">
            <v>159</v>
          </cell>
          <cell r="C108" t="str">
            <v>Gestión del Cliente</v>
          </cell>
          <cell r="D108" t="str">
            <v>Administrar PQR del servicio</v>
          </cell>
          <cell r="E108" t="str">
            <v>Reporte de PQR general de la compañía</v>
          </cell>
          <cell r="F108" t="str">
            <v>Documento que contempla la información general de las PQR que se reciben en la compañía de manera periódica, para ser divulgado en la página web.</v>
          </cell>
          <cell r="G108" t="str">
            <v>Información</v>
          </cell>
          <cell r="H108" t="str">
            <v>Hoja de cálculo (incluye extensiones como .xls, .xlt, .csv)</v>
          </cell>
          <cell r="I108" t="str">
            <v>Español</v>
          </cell>
          <cell r="J108" t="str">
            <v>2015-11-26</v>
          </cell>
          <cell r="K108" t="str">
            <v>2024-04-26</v>
          </cell>
          <cell r="L108" t="str">
            <v>Gerente de Servicio</v>
          </cell>
          <cell r="M108" t="str">
            <v>Digital</v>
          </cell>
          <cell r="N108" t="str">
            <v>Pública</v>
          </cell>
          <cell r="O108" t="str">
            <v>Publicada</v>
          </cell>
        </row>
        <row r="109">
          <cell r="B109">
            <v>160</v>
          </cell>
          <cell r="C109" t="str">
            <v>Gestión del Cliente</v>
          </cell>
          <cell r="D109" t="str">
            <v>Administrar PQR del servicio</v>
          </cell>
          <cell r="E109" t="str">
            <v>Actas del SAC</v>
          </cell>
          <cell r="F109" t="str">
            <v>Contiene la información relacionada con las decisiones del comité del SAC.</v>
          </cell>
          <cell r="G109" t="str">
            <v>Información</v>
          </cell>
          <cell r="H109" t="str">
            <v>Texto (incluye extensiones como .doc, .txt, .rtf, .pdf)</v>
          </cell>
          <cell r="I109" t="str">
            <v>Español</v>
          </cell>
          <cell r="J109" t="str">
            <v>2015-11-26</v>
          </cell>
          <cell r="K109" t="str">
            <v>2024-04-26</v>
          </cell>
          <cell r="L109" t="str">
            <v>Gerente de Servicio</v>
          </cell>
          <cell r="M109" t="str">
            <v>Digital</v>
          </cell>
          <cell r="N109" t="str">
            <v>Pública clasificada</v>
          </cell>
          <cell r="O109" t="str">
            <v>No publicada</v>
          </cell>
        </row>
        <row r="110">
          <cell r="B110">
            <v>163</v>
          </cell>
          <cell r="C110" t="str">
            <v>Gestión del Cliente</v>
          </cell>
          <cell r="D110" t="str">
            <v>Administrar PQR del servicio</v>
          </cell>
          <cell r="E110" t="str">
            <v>Requerimientos de clientes en general</v>
          </cell>
          <cell r="F110" t="str">
            <v>Todo requerimiento que los clientes necesiten (llamadas)</v>
          </cell>
          <cell r="G110" t="str">
            <v>Información</v>
          </cell>
          <cell r="H110" t="str">
            <v>Audio (incluye extensiones como .wav, .mid, .mp3, .ogg)</v>
          </cell>
          <cell r="I110" t="str">
            <v>Español</v>
          </cell>
          <cell r="J110" t="str">
            <v>2009-08-01</v>
          </cell>
          <cell r="K110" t="str">
            <v>2024-04-26</v>
          </cell>
          <cell r="L110" t="str">
            <v>Gerente de Servicio</v>
          </cell>
          <cell r="M110" t="str">
            <v>Digital</v>
          </cell>
          <cell r="N110" t="str">
            <v>Pública reservada</v>
          </cell>
          <cell r="O110" t="str">
            <v>No publicada</v>
          </cell>
        </row>
        <row r="111">
          <cell r="B111">
            <v>164</v>
          </cell>
          <cell r="C111" t="str">
            <v>Gestión del Cliente</v>
          </cell>
          <cell r="D111" t="str">
            <v>Administrar PQR del servicio</v>
          </cell>
          <cell r="E111" t="str">
            <v>Respuesta al requerimiento del cliente</v>
          </cell>
          <cell r="F111" t="str">
            <v>Respuesta al requerimiento solicitado (Grabación de siniestro, cotización, etc.).Información que se envía al cliente de acuerdo con el requerimiento realizado por éste.Esta información se envía por medio de mensajes de texto, correos electrónicos o se da por medio de llamada telefónica</v>
          </cell>
          <cell r="G111" t="str">
            <v>Información</v>
          </cell>
          <cell r="H111" t="str">
            <v>Correo electrónico</v>
          </cell>
          <cell r="I111" t="str">
            <v>Español</v>
          </cell>
          <cell r="J111" t="str">
            <v>2009-08-01</v>
          </cell>
          <cell r="K111" t="str">
            <v>2024-04-26</v>
          </cell>
          <cell r="L111" t="str">
            <v>Gerente de Servicio</v>
          </cell>
          <cell r="M111" t="str">
            <v>Digital</v>
          </cell>
          <cell r="N111" t="str">
            <v>Pública reservada</v>
          </cell>
          <cell r="O111" t="str">
            <v>No publicada</v>
          </cell>
        </row>
        <row r="112">
          <cell r="B112">
            <v>170</v>
          </cell>
          <cell r="C112" t="str">
            <v>Gestión del Cliente</v>
          </cell>
          <cell r="D112" t="str">
            <v>Evaluar la satisfacción con el servicio</v>
          </cell>
          <cell r="E112" t="str">
            <v>Resultados de encuestas de servicio.</v>
          </cell>
          <cell r="F112" t="str">
            <v>Información relacionada con las encuestas de servicio de la compañía.</v>
          </cell>
          <cell r="G112" t="str">
            <v>Información</v>
          </cell>
          <cell r="H112" t="str">
            <v>Hoja de cálculo (incluye extensiones como .xls, .xlt, .csv)</v>
          </cell>
          <cell r="I112" t="str">
            <v>Español</v>
          </cell>
          <cell r="J112" t="str">
            <v>2015-11-26</v>
          </cell>
          <cell r="K112" t="str">
            <v>2024-04-26</v>
          </cell>
          <cell r="L112" t="str">
            <v>Gerente de Servicio</v>
          </cell>
          <cell r="M112" t="str">
            <v>Digital</v>
          </cell>
          <cell r="N112" t="str">
            <v>Pública</v>
          </cell>
          <cell r="O112" t="str">
            <v>No publicada</v>
          </cell>
        </row>
        <row r="113">
          <cell r="B113">
            <v>171</v>
          </cell>
          <cell r="C113" t="str">
            <v>Gestión del Cliente</v>
          </cell>
          <cell r="D113" t="str">
            <v>Evaluar la satisfacción con el servicio</v>
          </cell>
          <cell r="E113" t="str">
            <v>Campañas</v>
          </cell>
          <cell r="F113" t="str">
            <v>Solicitud de algún área para realizar Campañas de la compañía.Incluye la información adicional para realizar la campaña como son bases de datos de cliente específicos</v>
          </cell>
          <cell r="G113" t="str">
            <v>Información</v>
          </cell>
          <cell r="H113" t="str">
            <v>Hoja de cálculo (incluye extensiones como .xls, .xlt, .csv)</v>
          </cell>
          <cell r="I113" t="str">
            <v>Español</v>
          </cell>
          <cell r="J113" t="str">
            <v>2009-08-01</v>
          </cell>
          <cell r="K113" t="str">
            <v>2024-04-26</v>
          </cell>
          <cell r="L113" t="str">
            <v>Gerente de Servicio</v>
          </cell>
          <cell r="M113" t="str">
            <v>Digital</v>
          </cell>
          <cell r="N113" t="str">
            <v>Pública reservada</v>
          </cell>
          <cell r="O113" t="str">
            <v>No publicada</v>
          </cell>
        </row>
        <row r="114">
          <cell r="B114">
            <v>172</v>
          </cell>
          <cell r="C114" t="str">
            <v>Estrategia corporativa</v>
          </cell>
          <cell r="D114" t="str">
            <v>Gestionar la arquitectura empresarial</v>
          </cell>
          <cell r="E114" t="str">
            <v>Repositorio de Arquitectura Empresarial</v>
          </cell>
          <cell r="F114" t="str">
            <v>Repositorio documental de arquitectura empresarial donde se almacenan los componentes de arquitectura de la compañía. Entre ellos se encuentran: Catálogos, Diagramas y Matrices asociados a la arquitectura empresarial y a los procesos de Gobierno y Estrategia TI</v>
          </cell>
          <cell r="G114" t="str">
            <v>Información</v>
          </cell>
          <cell r="H114" t="str">
            <v>Hoja de cálculo (incluye extensiones como .xls, .xlt, .csv), Otro</v>
          </cell>
          <cell r="I114" t="str">
            <v>Español</v>
          </cell>
          <cell r="J114" t="str">
            <v>2021-06-11</v>
          </cell>
          <cell r="K114" t="str">
            <v>2024-04-17</v>
          </cell>
          <cell r="L114" t="str">
            <v>Jefe Oficina AE</v>
          </cell>
          <cell r="M114" t="str">
            <v>Digital</v>
          </cell>
          <cell r="N114" t="str">
            <v>Pública clasificada</v>
          </cell>
          <cell r="O114" t="str">
            <v>No publicada</v>
          </cell>
        </row>
        <row r="115">
          <cell r="B115">
            <v>174</v>
          </cell>
          <cell r="C115" t="str">
            <v>Venta y suscripción</v>
          </cell>
          <cell r="D115" t="str">
            <v>Establecer y validar tarifas</v>
          </cell>
          <cell r="E115" t="str">
            <v>Bases de datos Proceso Actuarial</v>
          </cell>
          <cell r="F115" t="str">
            <v>Información de Gerencia Tecnología de la Información, Gerencia de Indemnizaciones y Gerencia Contable y Tributaria y Gerencias de Producto validada por el área</v>
          </cell>
          <cell r="G115" t="str">
            <v>Información</v>
          </cell>
          <cell r="H115" t="str">
            <v>Hoja de cálculo (incluye extensiones como .xls, .xlt, .csv)</v>
          </cell>
          <cell r="I115" t="str">
            <v>Español</v>
          </cell>
          <cell r="J115" t="str">
            <v>2009-08-01</v>
          </cell>
          <cell r="K115" t="str">
            <v>2024-04-18</v>
          </cell>
          <cell r="L115" t="str">
            <v>Gerente de Actuaría</v>
          </cell>
          <cell r="M115" t="str">
            <v>Digital</v>
          </cell>
          <cell r="N115" t="str">
            <v>Pública reservada</v>
          </cell>
          <cell r="O115" t="str">
            <v>No publicada</v>
          </cell>
        </row>
        <row r="116">
          <cell r="B116">
            <v>175</v>
          </cell>
          <cell r="C116" t="str">
            <v>Venta y suscripción</v>
          </cell>
          <cell r="D116" t="str">
            <v>Establecer y validar tarifas</v>
          </cell>
          <cell r="E116" t="str">
            <v>Estudios Actuariales</v>
          </cell>
          <cell r="F116" t="str">
            <v>Son documentos que se generan como resultado del análisis de las bases de datos en el proceso actuarial.</v>
          </cell>
          <cell r="G116" t="str">
            <v>Información</v>
          </cell>
          <cell r="H116" t="str">
            <v>Otro</v>
          </cell>
          <cell r="I116" t="str">
            <v>Español</v>
          </cell>
          <cell r="J116" t="str">
            <v>2009-08-01</v>
          </cell>
          <cell r="K116" t="str">
            <v>2024-04-18</v>
          </cell>
          <cell r="L116" t="str">
            <v>Gerente de Actuaría</v>
          </cell>
          <cell r="M116" t="str">
            <v>Digital</v>
          </cell>
          <cell r="N116" t="str">
            <v>Pública reservada</v>
          </cell>
          <cell r="O116" t="str">
            <v>No publicada</v>
          </cell>
        </row>
        <row r="117">
          <cell r="B117">
            <v>176</v>
          </cell>
          <cell r="C117" t="str">
            <v>Venta y suscripción</v>
          </cell>
          <cell r="D117" t="str">
            <v>Establecer y validar tarifas</v>
          </cell>
          <cell r="E117" t="str">
            <v>Nota Técnica</v>
          </cell>
          <cell r="F117" t="str">
            <v>Es el documento con el cual se soportan las tasas y las primas bajo modelos matemáticos. Es un soporte para todos los negocios. Todo lo que sale al mercado por la compañía debe tener una nota técnica.
Requisito normativo según circular externa 023 de 2010</v>
          </cell>
          <cell r="G117" t="str">
            <v>Información</v>
          </cell>
          <cell r="H117" t="str">
            <v>Texto (incluye extensiones como .doc, .txt, .rtf, .pdf)</v>
          </cell>
          <cell r="I117" t="str">
            <v>Español</v>
          </cell>
          <cell r="J117" t="str">
            <v>2009-08-01</v>
          </cell>
          <cell r="K117" t="str">
            <v>2024-04-18</v>
          </cell>
          <cell r="L117" t="str">
            <v>Gerente de Actuaría</v>
          </cell>
          <cell r="M117" t="str">
            <v>Digital</v>
          </cell>
          <cell r="N117" t="str">
            <v>Pública reservada</v>
          </cell>
          <cell r="O117" t="str">
            <v>No publicada</v>
          </cell>
        </row>
        <row r="118">
          <cell r="B118">
            <v>178</v>
          </cell>
          <cell r="C118" t="str">
            <v>Venta y suscripción</v>
          </cell>
          <cell r="D118" t="str">
            <v>Establecer y validar tarifas</v>
          </cell>
          <cell r="E118" t="str">
            <v>Expedientes de gestión de contratos</v>
          </cell>
          <cell r="F118" t="str">
            <v>Contiene los documentos necesarios para la gestión de los contratos y ordenes de prestación de servicios que se suscriben en el área</v>
          </cell>
          <cell r="G118" t="str">
            <v>Información</v>
          </cell>
          <cell r="H118" t="str">
            <v>Texto (incluye extensiones como .doc, .txt, .rtf, .pdf)</v>
          </cell>
          <cell r="I118" t="str">
            <v>Español</v>
          </cell>
          <cell r="J118" t="str">
            <v>2016-10-26</v>
          </cell>
          <cell r="K118" t="str">
            <v>2024-04-18</v>
          </cell>
          <cell r="L118" t="str">
            <v>Gerente de Actuaría</v>
          </cell>
          <cell r="M118" t="str">
            <v>Físico y Digital</v>
          </cell>
          <cell r="N118" t="str">
            <v>Pública clasificada</v>
          </cell>
          <cell r="O118" t="str">
            <v>No publicada</v>
          </cell>
        </row>
        <row r="119">
          <cell r="B119">
            <v>181</v>
          </cell>
          <cell r="C119" t="str">
            <v>Venta y suscripción</v>
          </cell>
          <cell r="D119" t="str">
            <v>Establecer y validar tarifas</v>
          </cell>
          <cell r="E119" t="str">
            <v>Base de datos de los Cumulos de terremoto</v>
          </cell>
          <cell r="F119" t="str">
            <v>Base de datos la cual es fuente de modelaciones de terremoto de la compañía</v>
          </cell>
          <cell r="G119" t="str">
            <v>Información</v>
          </cell>
          <cell r="H119" t="str">
            <v>Hoja de cálculo (incluye extensiones como .xls, .xlt, .csv)</v>
          </cell>
          <cell r="I119" t="str">
            <v>Español</v>
          </cell>
          <cell r="J119" t="str">
            <v>2018-06-13</v>
          </cell>
          <cell r="K119" t="str">
            <v>2024-04-18</v>
          </cell>
          <cell r="L119" t="str">
            <v>Gerencia de Actuaría, Gerente Técnico de Seguros Generales e Ingenierías</v>
          </cell>
          <cell r="M119" t="str">
            <v>Digital</v>
          </cell>
          <cell r="N119" t="str">
            <v>Pública reservada</v>
          </cell>
          <cell r="O119" t="str">
            <v>No publicada</v>
          </cell>
        </row>
        <row r="120">
          <cell r="B120">
            <v>182</v>
          </cell>
          <cell r="C120" t="str">
            <v>Venta y suscripción</v>
          </cell>
          <cell r="D120" t="str">
            <v>Establecer y validar tarifas</v>
          </cell>
          <cell r="E120" t="str">
            <v>Planos bases de datos por segmentación</v>
          </cell>
          <cell r="F120" t="str">
            <v>Archivos planos que se utlizan para la modelación del PML en el aplicativo RMS</v>
          </cell>
          <cell r="G120" t="str">
            <v>Información</v>
          </cell>
          <cell r="H120" t="str">
            <v>Hoja de cálculo (incluye extensiones como .xls, .xlt, .csv)</v>
          </cell>
          <cell r="I120" t="str">
            <v>Español</v>
          </cell>
          <cell r="J120" t="str">
            <v>2018-06-13</v>
          </cell>
          <cell r="K120" t="str">
            <v>2024-04-18</v>
          </cell>
          <cell r="L120" t="str">
            <v>Gerente de Actuaria</v>
          </cell>
          <cell r="M120" t="str">
            <v>Digital</v>
          </cell>
          <cell r="N120" t="str">
            <v>Pública reservada</v>
          </cell>
          <cell r="O120" t="str">
            <v>No publicada</v>
          </cell>
        </row>
        <row r="121">
          <cell r="B121">
            <v>183</v>
          </cell>
          <cell r="C121" t="str">
            <v>Venta y suscripción</v>
          </cell>
          <cell r="D121" t="str">
            <v>Establecer y validar tarifas</v>
          </cell>
          <cell r="E121" t="str">
            <v>Informe PIGT</v>
          </cell>
          <cell r="F121" t="str">
            <v>Informe que describe los aspectos del PIGT</v>
          </cell>
          <cell r="G121" t="str">
            <v>Información</v>
          </cell>
          <cell r="H121" t="str">
            <v>Texto (incluye extensiones como .doc, .txt, .rtf, .pdf)</v>
          </cell>
          <cell r="I121" t="str">
            <v>Español</v>
          </cell>
          <cell r="J121" t="str">
            <v>2018-12-31</v>
          </cell>
          <cell r="K121" t="str">
            <v>2024-04-18</v>
          </cell>
          <cell r="L121" t="str">
            <v>Gerente de Actuaria</v>
          </cell>
          <cell r="M121" t="str">
            <v>Digital</v>
          </cell>
          <cell r="N121" t="str">
            <v>Pública reservada</v>
          </cell>
          <cell r="O121" t="str">
            <v>No publicada</v>
          </cell>
        </row>
        <row r="122">
          <cell r="B122">
            <v>184</v>
          </cell>
          <cell r="C122" t="str">
            <v>Venta y suscripción</v>
          </cell>
          <cell r="D122" t="str">
            <v>Gestionar negocios estatales</v>
          </cell>
          <cell r="E122" t="str">
            <v>Normas y Procedimientos de atención de ofertas de licitaciones-M-GC-L08</v>
          </cell>
          <cell r="F122" t="str">
            <v>Circular, Manuales, Formatos y demás documentos internos disponibles en ISOLUCIÓN</v>
          </cell>
          <cell r="G122" t="str">
            <v>Información</v>
          </cell>
          <cell r="H122" t="str">
            <v>Texto (incluye extensiones como .doc, .txt, .rtf, .pdf)</v>
          </cell>
          <cell r="I122" t="str">
            <v>Español</v>
          </cell>
          <cell r="J122" t="str">
            <v>2009-08-01</v>
          </cell>
          <cell r="K122" t="str">
            <v>2024-06-04</v>
          </cell>
          <cell r="L122" t="str">
            <v>Gerente de Negocios Estatales, Subgerente de Licitaciones</v>
          </cell>
          <cell r="M122" t="str">
            <v>Digital</v>
          </cell>
          <cell r="N122" t="str">
            <v>Pública clasificada</v>
          </cell>
          <cell r="O122" t="str">
            <v>No publicada</v>
          </cell>
        </row>
        <row r="123">
          <cell r="B123">
            <v>185</v>
          </cell>
          <cell r="C123" t="str">
            <v>Venta y suscripción</v>
          </cell>
          <cell r="D123" t="str">
            <v>Gestionar negocios estatales</v>
          </cell>
          <cell r="E123" t="str">
            <v>Propuesta de contratación de seguros-M-GC-L02</v>
          </cell>
          <cell r="F123" t="str">
            <v>Contiene los documentos de la oferta de seguros antes de presentarla formalmente a la licitación: actas, avisos, pliegos definitivos, adendas, oferta: propuesta técnico-económica y documentos habilitantes, documentos de soporte, informes de siniestralidad y de inspección, y demás documentos relacionados.</v>
          </cell>
          <cell r="G123" t="str">
            <v>Información</v>
          </cell>
          <cell r="H123" t="str">
            <v>Texto (incluye extensiones como .doc, .txt, .rtf, .pdf), Papel</v>
          </cell>
          <cell r="I123" t="str">
            <v>Español</v>
          </cell>
          <cell r="J123" t="str">
            <v>2009-08-01</v>
          </cell>
          <cell r="K123" t="str">
            <v>2024-06-04</v>
          </cell>
          <cell r="L123" t="str">
            <v>Gerente de cada Sucursal</v>
          </cell>
          <cell r="M123" t="str">
            <v>Físico y Digital</v>
          </cell>
          <cell r="N123" t="str">
            <v>Pública clasificada</v>
          </cell>
          <cell r="O123" t="str">
            <v>No publicada</v>
          </cell>
        </row>
        <row r="124">
          <cell r="B124">
            <v>186</v>
          </cell>
          <cell r="C124" t="str">
            <v>Venta y suscripción</v>
          </cell>
          <cell r="D124" t="str">
            <v>Gestionar negocios estatales</v>
          </cell>
          <cell r="E124" t="str">
            <v>Certificaciones y bases de datos de experiencia para licitaciones-M-GC-L03</v>
          </cell>
          <cell r="F124" t="str">
            <v>Son los documentos de información del CORE del negocio utilizados por la Subgerencia de Licitaciones y Sucursales, durante la gestión de las ofertas de procesos licitatorios y negocios estatales, tales como: listado de producción y siniestros de SISE, y certificaciones expedidas por los clientes con base en el SISE.</v>
          </cell>
          <cell r="G124" t="str">
            <v>Información</v>
          </cell>
          <cell r="H124" t="str">
            <v>Texto (incluye extensiones como .doc, .txt, .rtf, .pdf), Hoja de cálculo (incluye extensiones como .xls, .xlt, .csv)</v>
          </cell>
          <cell r="I124" t="str">
            <v>Español</v>
          </cell>
          <cell r="J124" t="str">
            <v>2009-09-05</v>
          </cell>
          <cell r="K124" t="str">
            <v>2024-06-04</v>
          </cell>
          <cell r="L124" t="str">
            <v>Subgerente de Licitaciones</v>
          </cell>
          <cell r="M124" t="str">
            <v>Físico y Digital</v>
          </cell>
          <cell r="N124" t="str">
            <v>Pública clasificada</v>
          </cell>
          <cell r="O124" t="str">
            <v>No publicada</v>
          </cell>
        </row>
        <row r="125">
          <cell r="B125">
            <v>187</v>
          </cell>
          <cell r="C125" t="str">
            <v>Venta y suscripción</v>
          </cell>
          <cell r="D125" t="str">
            <v>Gestionar negocios estatales</v>
          </cell>
          <cell r="E125" t="str">
            <v>Repositorio de Información No Técnica en la NAS (no incluye de  Experiencia)-M-GC-L12</v>
          </cell>
          <cell r="F125" t="str">
            <v>Certificaciones y demás documentos suscritos por revisor fiscal, contador y representante legal, estados financieros, y demás Información No Técnica utilizada para la atención de las licitaciones y negocios estatales.</v>
          </cell>
          <cell r="G125" t="str">
            <v>Información</v>
          </cell>
          <cell r="H125" t="str">
            <v>Texto (incluye extensiones como .doc, .txt, .rtf, .pdf), Hoja de cálculo (incluye extensiones como .xls, .xlt, .csv)</v>
          </cell>
          <cell r="I125" t="str">
            <v>Español</v>
          </cell>
          <cell r="J125" t="str">
            <v>2012-05-28</v>
          </cell>
          <cell r="K125" t="str">
            <v>2024-06-04</v>
          </cell>
          <cell r="L125" t="str">
            <v>Subgerente de Licitaciones</v>
          </cell>
          <cell r="M125" t="str">
            <v>Físico y Digital</v>
          </cell>
          <cell r="N125" t="str">
            <v>Pública</v>
          </cell>
          <cell r="O125" t="str">
            <v>No publicada</v>
          </cell>
        </row>
        <row r="126">
          <cell r="B126">
            <v>188</v>
          </cell>
          <cell r="C126" t="str">
            <v>Venta y suscripción</v>
          </cell>
          <cell r="D126" t="str">
            <v>Gestionar negocios estatales</v>
          </cell>
          <cell r="E126" t="str">
            <v>Contratos de Proveedores-M-GC-L14</v>
          </cell>
          <cell r="F126" t="str">
            <v>Carpeta que contiene el contrato con abogado externo y orden de servicio de boletín jurídico.</v>
          </cell>
          <cell r="G126" t="str">
            <v>Información</v>
          </cell>
          <cell r="H126" t="str">
            <v>Texto (incluye extensiones como .doc, .txt, .rtf, .pdf)</v>
          </cell>
          <cell r="I126" t="str">
            <v>Español</v>
          </cell>
          <cell r="J126" t="str">
            <v>2013-09-03</v>
          </cell>
          <cell r="K126" t="str">
            <v>2024-06-04</v>
          </cell>
          <cell r="L126" t="str">
            <v>Subgerente de Licitaciones</v>
          </cell>
          <cell r="M126" t="str">
            <v>Físico y Digital</v>
          </cell>
          <cell r="N126" t="str">
            <v>Pública reservada</v>
          </cell>
          <cell r="O126" t="str">
            <v>No publicada</v>
          </cell>
        </row>
        <row r="127">
          <cell r="B127">
            <v>189</v>
          </cell>
          <cell r="C127" t="str">
            <v>Venta y suscripción</v>
          </cell>
          <cell r="D127" t="str">
            <v>Gestionar negocios estatales</v>
          </cell>
          <cell r="E127" t="str">
            <v>Procedimiento Operativo manejo módulo SIC de Licitaciones-M-GC-L16</v>
          </cell>
          <cell r="F127" t="str">
            <v>Manual interno disponible en ISOLUCIÓN</v>
          </cell>
          <cell r="G127" t="str">
            <v>Información</v>
          </cell>
          <cell r="H127" t="str">
            <v>Texto (incluye extensiones como .doc, .txt, .rtf, .pdf)</v>
          </cell>
          <cell r="I127" t="str">
            <v>Español</v>
          </cell>
          <cell r="J127" t="str">
            <v>2015-11-03</v>
          </cell>
          <cell r="K127" t="str">
            <v>2024-06-04</v>
          </cell>
          <cell r="L127" t="str">
            <v>Gerente de Negocios Estatales, Subgerente de Licitaciones</v>
          </cell>
          <cell r="M127" t="str">
            <v>Digital</v>
          </cell>
          <cell r="N127" t="str">
            <v>Pública clasificada</v>
          </cell>
          <cell r="O127" t="str">
            <v>No publicada</v>
          </cell>
        </row>
        <row r="128">
          <cell r="B128">
            <v>190</v>
          </cell>
          <cell r="C128" t="str">
            <v>Venta y suscripción</v>
          </cell>
          <cell r="D128" t="str">
            <v>Gestionar negocios estatales</v>
          </cell>
          <cell r="E128" t="str">
            <v>Información registrada en módulo SIC de Licitaciones-M-GC-L17</v>
          </cell>
          <cell r="F128" t="str">
            <v>Contiene la información básica del proceso licitatorio más la trazabilidad de la gestión del mismo ante la Subgerencia de Licitaciones y Gerencias de Producto (tareas y sus respuestas).</v>
          </cell>
          <cell r="G128" t="str">
            <v>Información</v>
          </cell>
          <cell r="H128" t="str">
            <v>Texto (incluye extensiones como .doc, .txt, .rtf, .pdf)</v>
          </cell>
          <cell r="I128" t="str">
            <v>Español</v>
          </cell>
          <cell r="J128" t="str">
            <v>2015-11-03</v>
          </cell>
          <cell r="K128" t="str">
            <v>2024-06-04</v>
          </cell>
          <cell r="L128" t="str">
            <v>Gerente de Negocios Estatales, Subgerente de Licitaciones</v>
          </cell>
          <cell r="M128" t="str">
            <v>Digital</v>
          </cell>
          <cell r="N128" t="str">
            <v>Pública clasificada</v>
          </cell>
          <cell r="O128" t="str">
            <v>No publicada</v>
          </cell>
        </row>
        <row r="129">
          <cell r="B129">
            <v>191</v>
          </cell>
          <cell r="C129" t="str">
            <v>Venta y suscripción</v>
          </cell>
          <cell r="D129" t="str">
            <v>Gestionar negocios estatales</v>
          </cell>
          <cell r="E129" t="str">
            <v>Documentación del proceso-VS-GNE-001</v>
          </cell>
          <cell r="F129" t="str">
            <v>CP-GNE-001 GNE_Caracterización del Proceso, DP-GNE-001 GNE_Descriptivo Del Proceso, DFO-GNE-001 GNE_Diagrama De Flujo Operativo,  MR-GNE-001 GNE_Matriz Rasci, FO-GNE-013 P Y G Autos Negocios Estatales.</v>
          </cell>
          <cell r="G129" t="str">
            <v>Información</v>
          </cell>
          <cell r="H129" t="str">
            <v>Texto (incluye extensiones como .doc, .txt, .rtf, .pdf), Hoja de cálculo (incluye extensiones como .xls, .xlt, .csv)</v>
          </cell>
          <cell r="I129" t="str">
            <v>Español</v>
          </cell>
          <cell r="J129" t="str">
            <v>2022-01-20</v>
          </cell>
          <cell r="K129" t="str">
            <v>2024-06-04</v>
          </cell>
          <cell r="L129" t="str">
            <v>Gerente de Negocios Estatales, Subgerente de Licitaciones</v>
          </cell>
          <cell r="M129" t="str">
            <v>Digital</v>
          </cell>
          <cell r="N129" t="str">
            <v>Pública clasificada</v>
          </cell>
          <cell r="O129" t="str">
            <v>No publicada</v>
          </cell>
        </row>
        <row r="130">
          <cell r="B130">
            <v>193</v>
          </cell>
          <cell r="C130" t="str">
            <v>Venta y suscripción</v>
          </cell>
          <cell r="D130" t="str">
            <v>Gestionar licitaciones del segmento privado</v>
          </cell>
          <cell r="E130" t="str">
            <v>Propuesta de contratación de seguros</v>
          </cell>
          <cell r="F130" t="str">
            <v>Contiene los documentos de las contrataciones (soportes internos y de la oferta: avisos, pliegos definitivos, propuesta técnico-económica, así como los Informes de siniestralidad y de inspección, y todos los demás relacionados).</v>
          </cell>
          <cell r="G130" t="str">
            <v>Información</v>
          </cell>
          <cell r="H130" t="str">
            <v>Texto (incluye extensiones como .doc, .txt, .rtf, .pdf)</v>
          </cell>
          <cell r="I130" t="str">
            <v>Español</v>
          </cell>
          <cell r="J130" t="str">
            <v>2009-08-01</v>
          </cell>
          <cell r="K130" t="str">
            <v>2024-04-25</v>
          </cell>
          <cell r="L130" t="str">
            <v>Gerente de cada Sucursal</v>
          </cell>
          <cell r="M130" t="str">
            <v>Digital</v>
          </cell>
          <cell r="N130" t="str">
            <v>Pública clasificada</v>
          </cell>
          <cell r="O130" t="str">
            <v>No publicada</v>
          </cell>
        </row>
        <row r="131">
          <cell r="B131">
            <v>194</v>
          </cell>
          <cell r="C131" t="str">
            <v>Venta y suscripción</v>
          </cell>
          <cell r="D131" t="str">
            <v>Gestionar licitaciones del segmento privado</v>
          </cell>
          <cell r="E131" t="str">
            <v>Descriptivo del Proceso Gestionar Licitaciones del Segmento Privado</v>
          </cell>
          <cell r="F131" t="str">
            <v>Misión: Realizar una adecuada evaluación y análisis de las condiciones de las contrataciones de seguros del segmento privado, de tal manera que se garantice la presentación de una oferta competitiva y rentable acorde con las políticas de Previsora S.A.  Alcance: Desde la recepción de la invitación a participar en un proceso licitatorio privado, hasta el respectivo cierre del contrato y el seguimiento a su ejecución.</v>
          </cell>
          <cell r="G131" t="str">
            <v>Información</v>
          </cell>
          <cell r="H131" t="str">
            <v>Texto (incluye extensiones como .doc, .txt, .rtf, .pdf)</v>
          </cell>
          <cell r="I131" t="str">
            <v>Español</v>
          </cell>
          <cell r="J131" t="str">
            <v>2009-08-01</v>
          </cell>
          <cell r="K131" t="str">
            <v>2024-04-25</v>
          </cell>
          <cell r="L131" t="str">
            <v>Gerente de Negocios Privados</v>
          </cell>
          <cell r="M131" t="str">
            <v>Digital</v>
          </cell>
          <cell r="N131" t="str">
            <v>Pública clasificada</v>
          </cell>
          <cell r="O131" t="str">
            <v>No publicada</v>
          </cell>
        </row>
        <row r="132">
          <cell r="B132">
            <v>195</v>
          </cell>
          <cell r="C132" t="str">
            <v>Venta y suscripción</v>
          </cell>
          <cell r="D132" t="str">
            <v>Gestionar licitaciones del segmento privado</v>
          </cell>
          <cell r="E132" t="str">
            <v>Repositorio de Información No Técnica</v>
          </cell>
          <cell r="F132" t="str">
            <v>Certificaciones financieras suscritas por revisor fiscal y/o representante legal y/o contador, Certificaciones comerciales y administrativas, estados financieros y demás Información utilizada para la atención de los procesos licitatorios del segmento privado.</v>
          </cell>
          <cell r="G132" t="str">
            <v>Información</v>
          </cell>
          <cell r="H132" t="str">
            <v>Texto (incluye extensiones como .doc, .txt, .rtf, .pdf)</v>
          </cell>
          <cell r="I132" t="str">
            <v>Español</v>
          </cell>
          <cell r="J132" t="str">
            <v>2012-05-28</v>
          </cell>
          <cell r="K132" t="str">
            <v>2024-04-25</v>
          </cell>
          <cell r="L132" t="str">
            <v>Gerente de Negocios Privados, Subgerencia de Licitaciones (Negocios Estatales), Subgerencia de Personas respectivamente.</v>
          </cell>
          <cell r="M132" t="str">
            <v>Digital</v>
          </cell>
          <cell r="N132" t="str">
            <v>Pública clasificada</v>
          </cell>
          <cell r="O132" t="str">
            <v>No publicada</v>
          </cell>
        </row>
        <row r="133">
          <cell r="B133">
            <v>197</v>
          </cell>
          <cell r="C133" t="str">
            <v>Venta y suscripción</v>
          </cell>
          <cell r="D133" t="str">
            <v>Suscribir pólizas de negocios</v>
          </cell>
          <cell r="E133" t="str">
            <v>Informe de gestión de los servicios prestados.</v>
          </cell>
          <cell r="F133" t="str">
            <v>Información de servicios prestados para la facturación de los servicios de vehículo reemplazo.</v>
          </cell>
          <cell r="G133" t="str">
            <v>Información</v>
          </cell>
          <cell r="H133" t="str">
            <v>Hoja de cálculo (incluye extensiones como .xls, .xlt, .csv)</v>
          </cell>
          <cell r="I133" t="str">
            <v>Español</v>
          </cell>
          <cell r="J133" t="str">
            <v>2018-03-13</v>
          </cell>
          <cell r="K133" t="str">
            <v>2024-05-30</v>
          </cell>
          <cell r="L133" t="str">
            <v>Gerencia Técnica de Automóviles</v>
          </cell>
          <cell r="M133" t="str">
            <v>Digital</v>
          </cell>
          <cell r="N133" t="str">
            <v>Pública clasificada</v>
          </cell>
          <cell r="O133" t="str">
            <v>No publicada</v>
          </cell>
        </row>
        <row r="134">
          <cell r="B134">
            <v>199</v>
          </cell>
          <cell r="C134" t="str">
            <v>Venta y suscripción</v>
          </cell>
          <cell r="D134" t="str">
            <v>Suscribir pólizas de negocios</v>
          </cell>
          <cell r="E134" t="str">
            <v>Base de datos clientes con cobertura de asistencia autos</v>
          </cell>
          <cell r="F134" t="str">
            <v>Contiene datos del vehículo, datos del asegurado, datos de la póliza. Reporte generado semanalmente de SISE 2G.Esta base de datos es enviada por medio de FTP  al proveedor para la prestación del servicio</v>
          </cell>
          <cell r="G134" t="str">
            <v>Información</v>
          </cell>
          <cell r="H134" t="str">
            <v>Hoja de cálculo (incluye extensiones como .xls, .xlt, .csv)</v>
          </cell>
          <cell r="I134" t="str">
            <v>Español</v>
          </cell>
          <cell r="J134" t="str">
            <v>2009-08-01</v>
          </cell>
          <cell r="K134" t="str">
            <v>2024-05-30</v>
          </cell>
          <cell r="L134" t="str">
            <v>Gerencia Técnica de Automóviles</v>
          </cell>
          <cell r="M134" t="str">
            <v>Digital</v>
          </cell>
          <cell r="N134" t="str">
            <v>Pública reservada</v>
          </cell>
          <cell r="O134" t="str">
            <v>No publicada</v>
          </cell>
        </row>
        <row r="135">
          <cell r="B135">
            <v>200</v>
          </cell>
          <cell r="C135" t="str">
            <v>Venta y suscripción</v>
          </cell>
          <cell r="D135" t="str">
            <v>Suscribir pólizas de negocios</v>
          </cell>
          <cell r="E135" t="str">
            <v>Base de datos del Proveedor de asistencia autos</v>
          </cell>
          <cell r="F135" t="str">
            <v>Esta es una base de datos que genera el proveedor y contiene información con respecto al servicio prestado a los clientes. Archivo en Excel</v>
          </cell>
          <cell r="G135" t="str">
            <v>Información</v>
          </cell>
          <cell r="H135" t="str">
            <v>Hoja de cálculo (incluye extensiones como .xls, .xlt, .csv)</v>
          </cell>
          <cell r="I135" t="str">
            <v>Español</v>
          </cell>
          <cell r="J135" t="str">
            <v>2009-08-01</v>
          </cell>
          <cell r="K135" t="str">
            <v>2024-05-30</v>
          </cell>
          <cell r="L135" t="str">
            <v>Gerencia Técnica de Automóviles</v>
          </cell>
          <cell r="M135" t="str">
            <v>Digital</v>
          </cell>
          <cell r="N135" t="str">
            <v>Pública clasificada</v>
          </cell>
          <cell r="O135" t="str">
            <v>No publicada</v>
          </cell>
        </row>
        <row r="136">
          <cell r="B136">
            <v>201</v>
          </cell>
          <cell r="C136" t="str">
            <v>Venta y suscripción</v>
          </cell>
          <cell r="D136" t="str">
            <v>Suscribir pólizas de negocios</v>
          </cell>
          <cell r="E136" t="str">
            <v>Base de datos clientes con cobertura de asistencia autos - Para Gerencia de Servicio</v>
          </cell>
          <cell r="F136" t="str">
            <v>Contiene datos del vehículo, datos del asegurado, datos de la póliza. Reporte generado semanalmente de SISE.Esta base de datos es enviada por medio de SFTP  a la Gerencia de Servicio para que a su vez se pueda consultar con el proveedor del Contact center.</v>
          </cell>
          <cell r="G136" t="str">
            <v>Información</v>
          </cell>
          <cell r="H136" t="str">
            <v>Hoja de cálculo (incluye extensiones como .xls, .xlt, .csv)</v>
          </cell>
          <cell r="I136" t="str">
            <v>Español</v>
          </cell>
          <cell r="J136" t="str">
            <v>2018-03-13</v>
          </cell>
          <cell r="K136" t="str">
            <v>2024-05-30</v>
          </cell>
          <cell r="L136" t="str">
            <v>Gerencia Técnica de Automóviles</v>
          </cell>
          <cell r="M136" t="str">
            <v>Digital</v>
          </cell>
          <cell r="N136" t="str">
            <v>Pública reservada</v>
          </cell>
          <cell r="O136" t="str">
            <v>No publicada</v>
          </cell>
        </row>
        <row r="137">
          <cell r="B137">
            <v>203</v>
          </cell>
          <cell r="C137" t="str">
            <v>Venta y suscripción</v>
          </cell>
          <cell r="D137" t="str">
            <v>Suscribir pólizas de negocios</v>
          </cell>
          <cell r="E137" t="str">
            <v>Informe Ejecutivo - servicio asistencia vehicular</v>
          </cell>
          <cell r="F137" t="str">
            <v>Informe mensual de la prestación del servicio de asistencia vehicular</v>
          </cell>
          <cell r="G137" t="str">
            <v>Información</v>
          </cell>
          <cell r="H137" t="str">
            <v>Presentación (incluye extensiones como .ppt, .pps)</v>
          </cell>
          <cell r="I137" t="str">
            <v>Español</v>
          </cell>
          <cell r="J137" t="str">
            <v>2012-05-28</v>
          </cell>
          <cell r="K137" t="str">
            <v>2024-05-30</v>
          </cell>
          <cell r="L137" t="str">
            <v>Gerencia Técnica de Automóviles</v>
          </cell>
          <cell r="M137" t="str">
            <v>Digital</v>
          </cell>
          <cell r="N137" t="str">
            <v>Pública clasificada</v>
          </cell>
          <cell r="O137" t="str">
            <v>No publicada</v>
          </cell>
        </row>
        <row r="138">
          <cell r="B138">
            <v>204</v>
          </cell>
          <cell r="C138" t="str">
            <v>Venta y suscripción</v>
          </cell>
          <cell r="D138" t="str">
            <v>Suscribir pólizas de negocios</v>
          </cell>
          <cell r="E138" t="str">
            <v>Facturación de inspecciones (autos) realizadas en el mes</v>
          </cell>
          <cell r="F138" t="str">
            <v>Información de servicios prestados para la facturación de inspecciones realizadas en el mes</v>
          </cell>
          <cell r="G138" t="str">
            <v>Información</v>
          </cell>
          <cell r="H138" t="str">
            <v>Hoja de cálculo (incluye extensiones como .xls, .xlt, .csv)</v>
          </cell>
          <cell r="I138" t="str">
            <v>Español</v>
          </cell>
          <cell r="J138" t="str">
            <v>2009-08-01</v>
          </cell>
          <cell r="K138" t="str">
            <v>2024-05-30</v>
          </cell>
          <cell r="L138" t="str">
            <v>Gerencia Técnica de Automóviles</v>
          </cell>
          <cell r="M138" t="str">
            <v>Digital</v>
          </cell>
          <cell r="N138" t="str">
            <v>Pública clasificada</v>
          </cell>
          <cell r="O138" t="str">
            <v>No publicada</v>
          </cell>
        </row>
        <row r="139">
          <cell r="B139">
            <v>205</v>
          </cell>
          <cell r="C139" t="str">
            <v>Venta y suscripción</v>
          </cell>
          <cell r="D139" t="str">
            <v>Suscribir pólizas de negocios</v>
          </cell>
          <cell r="E139" t="str">
            <v>Informe de inspección de vehículos</v>
          </cell>
          <cell r="F139" t="str">
            <v>Define si el vehículo del cliente es asegurable o no</v>
          </cell>
          <cell r="G139" t="str">
            <v>Información</v>
          </cell>
          <cell r="H139" t="str">
            <v>N/A: seleccionar cuando los activos de información son software, hardware, personas, servicios, proveedores.</v>
          </cell>
          <cell r="I139" t="str">
            <v>Español</v>
          </cell>
          <cell r="J139" t="str">
            <v>2009-08-01</v>
          </cell>
          <cell r="K139" t="str">
            <v>2024-05-30</v>
          </cell>
          <cell r="L139" t="str">
            <v>Gerencia Técnica de Automóviles</v>
          </cell>
          <cell r="M139" t="str">
            <v>Físico y Digital</v>
          </cell>
          <cell r="N139" t="str">
            <v>Pública clasificada</v>
          </cell>
          <cell r="O139" t="str">
            <v>No publicada</v>
          </cell>
        </row>
        <row r="140">
          <cell r="B140">
            <v>207</v>
          </cell>
          <cell r="C140" t="str">
            <v>Venta y suscripción</v>
          </cell>
          <cell r="D140" t="str">
            <v>Suscribir pólizas de negocios</v>
          </cell>
          <cell r="E140" t="str">
            <v>Información de los asegurados RTM</v>
          </cell>
          <cell r="F140" t="str">
            <v>Base de datos enviadas al proveedor del servicio de RTM.</v>
          </cell>
          <cell r="G140" t="str">
            <v>Información</v>
          </cell>
          <cell r="H140" t="str">
            <v>Hoja de cálculo (incluye extensiones como .xls, .xlt, .csv)</v>
          </cell>
          <cell r="I140" t="str">
            <v>Español</v>
          </cell>
          <cell r="J140" t="str">
            <v>2018-03-13</v>
          </cell>
          <cell r="K140" t="str">
            <v>2024-05-30</v>
          </cell>
          <cell r="L140" t="str">
            <v>Gerencia Técnica de Automóviles</v>
          </cell>
          <cell r="M140" t="str">
            <v>Digital</v>
          </cell>
          <cell r="N140" t="str">
            <v>Pública reservada</v>
          </cell>
          <cell r="O140" t="str">
            <v>No publicada</v>
          </cell>
        </row>
        <row r="141">
          <cell r="B141">
            <v>208</v>
          </cell>
          <cell r="C141" t="str">
            <v>Venta y suscripción</v>
          </cell>
          <cell r="D141" t="str">
            <v>Suscribir pólizas de negocios</v>
          </cell>
          <cell r="E141" t="str">
            <v>Base de datos  de pólizas multirriesgo para el proveedor de asistencia</v>
          </cell>
          <cell r="F141" t="str">
            <v>La Base de Datos contiene las pólizas vigentes de los productos Multirriesgo que poseen asistencia domiciliaria y es la base a través de la cual el proveedor del servicio verifica que el solicitante es cliente de Previsora Seguros.
Es un archivo Excel que se genera desde el SISE, se realiza una depuración y se envía al proveedor.</v>
          </cell>
          <cell r="G141" t="str">
            <v>Información</v>
          </cell>
          <cell r="H141" t="str">
            <v>Hoja de cálculo (incluye extensiones como .xls, .xlt, .csv)</v>
          </cell>
          <cell r="I141" t="str">
            <v>Español</v>
          </cell>
          <cell r="J141" t="str">
            <v>2009-08-01</v>
          </cell>
          <cell r="K141" t="str">
            <v>2024-06-06</v>
          </cell>
          <cell r="L141" t="str">
            <v>Gerente de Técnico de Seguros Generales e Ingenierías</v>
          </cell>
          <cell r="M141" t="str">
            <v>Digital</v>
          </cell>
          <cell r="N141" t="str">
            <v>Pública reservada</v>
          </cell>
          <cell r="O141" t="str">
            <v>No publicada</v>
          </cell>
        </row>
        <row r="142">
          <cell r="B142">
            <v>210</v>
          </cell>
          <cell r="C142" t="str">
            <v>Venta y suscripción</v>
          </cell>
          <cell r="D142" t="str">
            <v>Suscribir pólizas de negocios</v>
          </cell>
          <cell r="E142" t="str">
            <v>Acuerdo de prestación de servicio asistencia domiciliaria</v>
          </cell>
          <cell r="F142" t="str">
            <v>Autorización para prestar el servicio en caso que el asegurado no aparezca en la base de datos de la firma de asistencia</v>
          </cell>
          <cell r="G142" t="str">
            <v>Información</v>
          </cell>
          <cell r="H142" t="str">
            <v>Texto (incluye extensiones como .doc, .txt, .rtf, .pdf)</v>
          </cell>
          <cell r="I142" t="str">
            <v>Español</v>
          </cell>
          <cell r="J142" t="str">
            <v>2009-08-01</v>
          </cell>
          <cell r="K142" t="str">
            <v>2024-06-06</v>
          </cell>
          <cell r="L142" t="str">
            <v>Gerente de Técnico de Seguros Generales e Ingenierías</v>
          </cell>
          <cell r="M142" t="str">
            <v>Digital</v>
          </cell>
          <cell r="N142" t="str">
            <v>Pública clasificada</v>
          </cell>
          <cell r="O142" t="str">
            <v>No publicada</v>
          </cell>
        </row>
        <row r="143">
          <cell r="B143">
            <v>211</v>
          </cell>
          <cell r="C143" t="str">
            <v>Venta y suscripción</v>
          </cell>
          <cell r="D143" t="str">
            <v>Suscribir pólizas de negocios</v>
          </cell>
          <cell r="E143" t="str">
            <v>Condiciones generales de asistencia domiciliaria</v>
          </cell>
          <cell r="F143" t="str">
            <v>Documento en el cual se encuentran las condiciones del servicio de asistencia domiciliaria para cada uno de los productos.</v>
          </cell>
          <cell r="G143" t="str">
            <v>Información</v>
          </cell>
          <cell r="H143" t="str">
            <v>Texto (incluye extensiones como .doc, .txt, .rtf, .pdf)</v>
          </cell>
          <cell r="I143" t="str">
            <v>Español</v>
          </cell>
          <cell r="J143" t="str">
            <v>2013-08-14</v>
          </cell>
          <cell r="K143" t="str">
            <v>2024-06-06</v>
          </cell>
          <cell r="L143" t="str">
            <v>Gerente de Técnico de Seguros Generales e Ingenierías</v>
          </cell>
          <cell r="M143" t="str">
            <v>Digital</v>
          </cell>
          <cell r="N143" t="str">
            <v>Pública clasificada</v>
          </cell>
          <cell r="O143" t="str">
            <v>No publicada</v>
          </cell>
        </row>
        <row r="144">
          <cell r="B144">
            <v>214</v>
          </cell>
          <cell r="C144" t="str">
            <v>Venta y suscripción</v>
          </cell>
          <cell r="D144" t="str">
            <v>Suscribir pólizas de negocios</v>
          </cell>
          <cell r="E144" t="str">
            <v>Solicitud cotización y Cotizaciones</v>
          </cell>
          <cell r="F144" t="str">
            <v>Aplica para todos los ramos. Son solicitudes de cotización enviadas por las Sucursales, algunas veces por los intermediarios y ocasionalmente por clientes.
Este activo incluye los documentos requeridos por el manual para realizar la cotización.</v>
          </cell>
          <cell r="G144" t="str">
            <v>Información</v>
          </cell>
          <cell r="H144" t="str">
            <v>N/A: seleccionar cuando los activos de información son software, hardware, personas, servicios, proveedores.</v>
          </cell>
          <cell r="I144" t="str">
            <v>Español</v>
          </cell>
          <cell r="J144" t="str">
            <v>2009-08-01</v>
          </cell>
          <cell r="K144" t="str">
            <v>2024-06-06</v>
          </cell>
          <cell r="L144" t="str">
            <v>Gerentes de Producto, Jefes de Oficina</v>
          </cell>
          <cell r="M144" t="str">
            <v>Físico y Digital</v>
          </cell>
          <cell r="N144" t="str">
            <v>Pública reservada</v>
          </cell>
          <cell r="O144" t="str">
            <v>No publicada</v>
          </cell>
        </row>
        <row r="145">
          <cell r="B145">
            <v>215</v>
          </cell>
          <cell r="C145" t="str">
            <v>Venta y suscripción</v>
          </cell>
          <cell r="D145" t="str">
            <v>Suscribir pólizas de negocios</v>
          </cell>
          <cell r="E145" t="str">
            <v>Formato de inspección</v>
          </cell>
          <cell r="F145" t="str">
            <v>Es un documento en el cual se evalúa el riesgo.</v>
          </cell>
          <cell r="G145" t="str">
            <v>Información</v>
          </cell>
          <cell r="H145" t="str">
            <v>Texto (incluye extensiones como .doc, .txt, .rtf, .pdf)</v>
          </cell>
          <cell r="I145" t="str">
            <v>Español</v>
          </cell>
          <cell r="J145" t="str">
            <v>2009-08-01</v>
          </cell>
          <cell r="K145" t="str">
            <v>2024-04-12</v>
          </cell>
          <cell r="L145" t="str">
            <v>Gerentes de Productos, Jefe de la Oficina de Prevención de Riesgos</v>
          </cell>
          <cell r="M145" t="str">
            <v>Físico y Digital</v>
          </cell>
          <cell r="N145" t="str">
            <v>Pública clasificada</v>
          </cell>
          <cell r="O145" t="str">
            <v>No publicada</v>
          </cell>
        </row>
        <row r="146">
          <cell r="B146">
            <v>218</v>
          </cell>
          <cell r="C146" t="str">
            <v>Venta y suscripción</v>
          </cell>
          <cell r="D146" t="str">
            <v>Suscribir pólizas de negocios</v>
          </cell>
          <cell r="E146" t="str">
            <v>Informe de pólizas expedidas y de los siniestros para el análisis de la suscripción</v>
          </cell>
          <cell r="F146" t="str">
            <v>Por medio de un link autorizado por el proveedor (Inverfas - Fasecolda), se cargan las placas de los riesgos a cotizar y/o las placas de las pólizas emitidas o que presentan siniestro, con el fin de consultar y/o reportar riesgos que presentan algún tipo de siniestro y/o las vigencias que han contrato pólizas de autos.</v>
          </cell>
          <cell r="G146" t="str">
            <v>Información</v>
          </cell>
          <cell r="H146" t="str">
            <v>N/A: seleccionar cuando los activos de información son software, hardware, personas, servicios, proveedores.</v>
          </cell>
          <cell r="I146" t="str">
            <v>Español</v>
          </cell>
          <cell r="J146" t="str">
            <v>2021-04-19</v>
          </cell>
          <cell r="K146" t="str">
            <v>2024-05-30</v>
          </cell>
          <cell r="L146" t="str">
            <v>Fasecolda, Gerencia Técnica de Automóviles, Inverfas</v>
          </cell>
          <cell r="M146" t="str">
            <v>Digital</v>
          </cell>
          <cell r="N146" t="str">
            <v>Pública reservada</v>
          </cell>
          <cell r="O146" t="str">
            <v>No publicada</v>
          </cell>
        </row>
        <row r="147">
          <cell r="B147">
            <v>221</v>
          </cell>
          <cell r="C147" t="str">
            <v>Venta y suscripción</v>
          </cell>
          <cell r="D147" t="str">
            <v>Suscribir pólizas de negocios</v>
          </cell>
          <cell r="E147" t="str">
            <v>Bodega de datos de Georreferenciación</v>
          </cell>
          <cell r="F147" t="str">
            <v>Bodega de datos de Georreferenciacion  de los riesgos con amparo terremoto, la cual guarda informacion historica entregada por las sucursales.</v>
          </cell>
          <cell r="G147" t="str">
            <v>Información</v>
          </cell>
          <cell r="H147" t="str">
            <v>Texto (incluye extensiones como .doc, .txt, .rtf, .pdf)</v>
          </cell>
          <cell r="I147" t="str">
            <v>Español</v>
          </cell>
          <cell r="J147" t="str">
            <v>2018-06-13</v>
          </cell>
          <cell r="K147" t="str">
            <v>2024-06-06</v>
          </cell>
          <cell r="L147" t="str">
            <v>Gerente Técnico de Seguros Generales e Ingenierías</v>
          </cell>
          <cell r="M147" t="str">
            <v>Digital</v>
          </cell>
          <cell r="N147" t="str">
            <v>Pública reservada</v>
          </cell>
          <cell r="O147" t="str">
            <v>No publicada</v>
          </cell>
        </row>
        <row r="148">
          <cell r="B148">
            <v>223</v>
          </cell>
          <cell r="C148" t="str">
            <v>Venta y suscripción</v>
          </cell>
          <cell r="D148" t="str">
            <v>Suscribir pólizas de negocios</v>
          </cell>
          <cell r="E148" t="str">
            <v>Manual de Normas, Políticas y Procedimientos de Suscripción</v>
          </cell>
          <cell r="F148" t="str">
            <v>Normas políticas y procedimientos asociadas a productos SOAT</v>
          </cell>
          <cell r="G148" t="str">
            <v>Información</v>
          </cell>
          <cell r="H148" t="str">
            <v>Texto (incluye extensiones como .doc, .txt, .rtf, .pdf)</v>
          </cell>
          <cell r="I148" t="str">
            <v>Español</v>
          </cell>
          <cell r="J148" t="str">
            <v>2009-08-01</v>
          </cell>
          <cell r="K148" t="str">
            <v>2024-06-06</v>
          </cell>
          <cell r="L148" t="str">
            <v>Gerente de Técnico de SOAT</v>
          </cell>
          <cell r="M148" t="str">
            <v>Digital</v>
          </cell>
          <cell r="N148" t="str">
            <v>Pública clasificada</v>
          </cell>
          <cell r="O148" t="str">
            <v>No publicada</v>
          </cell>
        </row>
        <row r="149">
          <cell r="B149">
            <v>224</v>
          </cell>
          <cell r="C149" t="str">
            <v>Venta y suscripción</v>
          </cell>
          <cell r="D149" t="str">
            <v>Suscribir pólizas de negocios</v>
          </cell>
          <cell r="E149" t="str">
            <v>Manual de Políticas y Normas de Suscripción Ramo Automóviles</v>
          </cell>
          <cell r="F149" t="str">
            <v>Son las políticas de suscripción de todos los productos.</v>
          </cell>
          <cell r="G149" t="str">
            <v>Información</v>
          </cell>
          <cell r="H149" t="str">
            <v>Texto (incluye extensiones como .doc, .txt, .rtf, .pdf)</v>
          </cell>
          <cell r="I149" t="str">
            <v>Español</v>
          </cell>
          <cell r="J149" t="str">
            <v>2009-08-01</v>
          </cell>
          <cell r="K149" t="str">
            <v>2024-05-30</v>
          </cell>
          <cell r="L149" t="str">
            <v>Gerente Técnico de Automóviles</v>
          </cell>
          <cell r="M149" t="str">
            <v>Digital</v>
          </cell>
          <cell r="N149" t="str">
            <v>Pública clasificada</v>
          </cell>
          <cell r="O149" t="str">
            <v>No publicada</v>
          </cell>
        </row>
        <row r="150">
          <cell r="B150">
            <v>226</v>
          </cell>
          <cell r="C150" t="str">
            <v>Venta y suscripción</v>
          </cell>
          <cell r="D150" t="str">
            <v>Suscribir pólizas de negocios</v>
          </cell>
          <cell r="E150" t="str">
            <v>Cláusulas y clausulados de cada ramo (Gerencia de Producto)</v>
          </cell>
          <cell r="F150" t="str">
            <v>Es el documento que contiene la información general o específica de cada producto.No aplica para Cauciones Judiciales</v>
          </cell>
          <cell r="G150" t="str">
            <v>Información</v>
          </cell>
          <cell r="H150" t="str">
            <v>Texto (incluye extensiones como .doc, .txt, .rtf, .pdf)</v>
          </cell>
          <cell r="I150" t="str">
            <v>Español</v>
          </cell>
          <cell r="J150" t="str">
            <v>2009-08-01</v>
          </cell>
          <cell r="K150" t="str">
            <v>2024-05-24</v>
          </cell>
          <cell r="L150" t="str">
            <v>Vicepresidente Técnico</v>
          </cell>
          <cell r="M150" t="str">
            <v>Digital</v>
          </cell>
          <cell r="N150" t="str">
            <v>Pública</v>
          </cell>
          <cell r="O150" t="str">
            <v>Publicada</v>
          </cell>
        </row>
        <row r="151">
          <cell r="B151">
            <v>228</v>
          </cell>
          <cell r="C151" t="str">
            <v>Venta y suscripción</v>
          </cell>
          <cell r="D151" t="str">
            <v>Suscribir pólizas de negocios</v>
          </cell>
          <cell r="E151" t="str">
            <v>Oferta comercial del proveedor</v>
          </cell>
          <cell r="F151" t="str">
            <v>Oferta comercial del proveedor</v>
          </cell>
          <cell r="G151" t="str">
            <v>Información</v>
          </cell>
          <cell r="H151" t="str">
            <v>Texto (incluye extensiones como .doc, .txt, .rtf, .pdf)</v>
          </cell>
          <cell r="I151" t="str">
            <v>Español</v>
          </cell>
          <cell r="J151" t="str">
            <v>2012-05-28</v>
          </cell>
          <cell r="K151" t="str">
            <v>2024-05-30</v>
          </cell>
          <cell r="L151" t="str">
            <v>Gerente Técnico de Automóviles</v>
          </cell>
          <cell r="M151" t="str">
            <v>Físico y Digital</v>
          </cell>
          <cell r="N151" t="str">
            <v>Pública clasificada</v>
          </cell>
          <cell r="O151" t="str">
            <v>No publicada</v>
          </cell>
        </row>
        <row r="152">
          <cell r="B152">
            <v>229</v>
          </cell>
          <cell r="C152" t="str">
            <v>Venta y suscripción</v>
          </cell>
          <cell r="D152" t="str">
            <v>Suscribir pólizas de negocios</v>
          </cell>
          <cell r="E152" t="str">
            <v>Pliego licitatorio - Contratación servicio asistencia autos</v>
          </cell>
          <cell r="F152" t="str">
            <v>Información definida por la Gerencia Técnica de Automóviles, Gerencia de Contratación y Recursos Físicos, para el proceso de selección y contratación del proveedor de los servicios de asistencia autos</v>
          </cell>
          <cell r="G152" t="str">
            <v>Información</v>
          </cell>
          <cell r="H152" t="str">
            <v>Texto (incluye extensiones como .doc, .txt, .rtf, .pdf)</v>
          </cell>
          <cell r="I152" t="str">
            <v>Español</v>
          </cell>
          <cell r="J152" t="str">
            <v>2012-05-28</v>
          </cell>
          <cell r="K152" t="str">
            <v>2024-05-30</v>
          </cell>
          <cell r="L152" t="str">
            <v>Gerente Técnico de Automóviles</v>
          </cell>
          <cell r="M152" t="str">
            <v>Físico y Digital</v>
          </cell>
          <cell r="N152" t="str">
            <v>Pública</v>
          </cell>
          <cell r="O152" t="str">
            <v>Publicada</v>
          </cell>
        </row>
        <row r="153">
          <cell r="B153">
            <v>230</v>
          </cell>
          <cell r="C153" t="str">
            <v>Venta y suscripción</v>
          </cell>
          <cell r="D153" t="str">
            <v>Suscribir pólizas de negocios</v>
          </cell>
          <cell r="E153" t="str">
            <v>Pliego licitatorio y documentos derivados del proceso de contratación del servicio de inspección vehicular, marcación y RTM.</v>
          </cell>
          <cell r="F153" t="str">
            <v>Información definida por la Gerencia Técnica de Automóviles y Gerencia de Contratación y Recursos Físicos, para el proceso de selección y contratación.</v>
          </cell>
          <cell r="G153" t="str">
            <v>Información</v>
          </cell>
          <cell r="H153" t="str">
            <v>Texto (incluye extensiones como .doc, .txt, .rtf, .pdf)</v>
          </cell>
          <cell r="I153" t="str">
            <v>Español</v>
          </cell>
          <cell r="J153" t="str">
            <v>2020-02-03</v>
          </cell>
          <cell r="K153" t="str">
            <v>2024-05-30</v>
          </cell>
          <cell r="L153" t="str">
            <v>Gerente Técnico de Automóviles</v>
          </cell>
          <cell r="M153" t="str">
            <v>Físico y Digital</v>
          </cell>
          <cell r="N153" t="str">
            <v>Pública</v>
          </cell>
          <cell r="O153" t="str">
            <v>Publicada</v>
          </cell>
        </row>
        <row r="154">
          <cell r="B154">
            <v>231</v>
          </cell>
          <cell r="C154" t="str">
            <v>Venta y suscripción</v>
          </cell>
          <cell r="D154" t="str">
            <v>Suscribir pólizas de negocios</v>
          </cell>
          <cell r="E154" t="str">
            <v>Pliego licitatorio y documentos derivados del proceso de contratación del servicio de vehículo de reemplazo.</v>
          </cell>
          <cell r="F154" t="str">
            <v>Información definida por la Gerencia Técnica de Automóviles y Gerencia de Contratación y Recursos Físicos, para el proceso de selección y contratación.</v>
          </cell>
          <cell r="G154" t="str">
            <v>Información</v>
          </cell>
          <cell r="H154" t="str">
            <v>Texto (incluye extensiones como .doc, .txt, .rtf, .pdf)</v>
          </cell>
          <cell r="I154" t="str">
            <v>Español</v>
          </cell>
          <cell r="J154" t="str">
            <v>2020-02-03</v>
          </cell>
          <cell r="K154" t="str">
            <v>2024-05-30</v>
          </cell>
          <cell r="L154" t="str">
            <v>Gerente Técnico de Automóviles</v>
          </cell>
          <cell r="M154" t="str">
            <v>Físico y Digital</v>
          </cell>
          <cell r="N154" t="str">
            <v>Pública</v>
          </cell>
          <cell r="O154" t="str">
            <v>Publicada</v>
          </cell>
        </row>
        <row r="155">
          <cell r="B155">
            <v>232</v>
          </cell>
          <cell r="C155" t="str">
            <v>Venta y suscripción</v>
          </cell>
          <cell r="D155" t="str">
            <v>Gestionar el reaseguro</v>
          </cell>
          <cell r="E155" t="str">
            <v>Certificaciones del reasegurador</v>
          </cell>
          <cell r="F155" t="str">
            <v>Certificación que emite la compañía reaseguradora en la que indica el porcentaje de respaldo para la compañía</v>
          </cell>
          <cell r="G155" t="str">
            <v>Información</v>
          </cell>
          <cell r="H155" t="str">
            <v>Texto (incluye extensiones como .doc, .txt, .rtf, .pdf)</v>
          </cell>
          <cell r="I155" t="str">
            <v>Español</v>
          </cell>
          <cell r="J155" t="str">
            <v>2009-08-01</v>
          </cell>
          <cell r="K155" t="str">
            <v>2024-07-09</v>
          </cell>
          <cell r="L155" t="str">
            <v>Gerente de Reaseguros y Coaseguros</v>
          </cell>
          <cell r="M155" t="str">
            <v>Digital</v>
          </cell>
          <cell r="N155" t="str">
            <v>Pública reservada</v>
          </cell>
          <cell r="O155" t="str">
            <v>No publicada</v>
          </cell>
        </row>
        <row r="156">
          <cell r="B156">
            <v>233</v>
          </cell>
          <cell r="C156" t="str">
            <v>Venta y suscripción</v>
          </cell>
          <cell r="D156" t="str">
            <v>Gestionar el reaseguro</v>
          </cell>
          <cell r="E156" t="str">
            <v>Cláusulas de Garantías</v>
          </cell>
          <cell r="F156" t="str">
            <v>Cláusulas de garantías entendidas como disposiciones que forman parte del contrato de seguro. En tal sentido desde la sucursal se debe velar por el cumplimiento y la inclusión de las mismas en la póliza.</v>
          </cell>
          <cell r="G156" t="str">
            <v>Información</v>
          </cell>
          <cell r="H156" t="str">
            <v>Texto (incluye extensiones como .doc, .txt, .rtf, .pdf)</v>
          </cell>
          <cell r="I156" t="str">
            <v>Español</v>
          </cell>
          <cell r="J156" t="str">
            <v>2009-08-01</v>
          </cell>
          <cell r="K156" t="str">
            <v>2024-06-06</v>
          </cell>
          <cell r="L156" t="str">
            <v>Gerente de Reaseguros y Coaseguros</v>
          </cell>
          <cell r="M156" t="str">
            <v>Digital</v>
          </cell>
          <cell r="N156" t="str">
            <v>Pública clasificada</v>
          </cell>
          <cell r="O156" t="str">
            <v>No publicada</v>
          </cell>
        </row>
        <row r="157">
          <cell r="B157">
            <v>234</v>
          </cell>
          <cell r="C157" t="str">
            <v>Venta y suscripción</v>
          </cell>
          <cell r="D157" t="str">
            <v>Gestionar el reaseguro</v>
          </cell>
          <cell r="E157" t="str">
            <v>Garantía de pago</v>
          </cell>
          <cell r="F157" t="str">
            <v>La garantía de pago es el documento que evidencia el desembolso que se hace a los reaseguradores por la protección otorgada.</v>
          </cell>
          <cell r="G157" t="str">
            <v>Información</v>
          </cell>
          <cell r="H157" t="str">
            <v>N/A: seleccionar cuando los activos de información son software, hardware, personas, servicios, proveedores.</v>
          </cell>
          <cell r="I157" t="str">
            <v>Español</v>
          </cell>
          <cell r="J157" t="str">
            <v>2009-08-01</v>
          </cell>
          <cell r="K157" t="str">
            <v>2024-06-06</v>
          </cell>
          <cell r="L157" t="str">
            <v>Gerente de Reaseguros y Coaseguros</v>
          </cell>
          <cell r="M157" t="str">
            <v>Digital</v>
          </cell>
          <cell r="N157" t="str">
            <v>Pública reservada</v>
          </cell>
          <cell r="O157" t="str">
            <v>No publicada</v>
          </cell>
        </row>
        <row r="158">
          <cell r="B158">
            <v>235</v>
          </cell>
          <cell r="C158" t="str">
            <v>Venta y suscripción</v>
          </cell>
          <cell r="D158" t="str">
            <v>Gestionar el reaseguro</v>
          </cell>
          <cell r="E158" t="str">
            <v>Manual de políticas y normas de Reaseguros</v>
          </cell>
          <cell r="F158" t="str">
            <v>Documento interno donde se protocolizan políticas, normas y procedimientos para la operación de reaseguro.</v>
          </cell>
          <cell r="G158" t="str">
            <v>Información</v>
          </cell>
          <cell r="H158" t="str">
            <v>Texto (incluye extensiones como .doc, .txt, .rtf, .pdf)</v>
          </cell>
          <cell r="I158" t="str">
            <v>Español</v>
          </cell>
          <cell r="J158" t="str">
            <v>2009-08-01</v>
          </cell>
          <cell r="K158" t="str">
            <v>2024-07-09</v>
          </cell>
          <cell r="L158" t="str">
            <v>Gerente de Reaseguros y Coaseguros</v>
          </cell>
          <cell r="M158" t="str">
            <v>Digital</v>
          </cell>
          <cell r="N158" t="str">
            <v>Pública clasificada</v>
          </cell>
          <cell r="O158" t="str">
            <v>No publicada</v>
          </cell>
        </row>
        <row r="159">
          <cell r="B159">
            <v>236</v>
          </cell>
          <cell r="C159" t="str">
            <v>Venta y suscripción</v>
          </cell>
          <cell r="D159" t="str">
            <v>Gestionar el reaseguro</v>
          </cell>
          <cell r="E159" t="str">
            <v>Nota de cobertura</v>
          </cell>
          <cell r="F159" t="str">
            <v>La nota de cobertura trae las condiciones y exclusiones de un negocio particular.  Se incluye la nota débito</v>
          </cell>
          <cell r="G159" t="str">
            <v>Información</v>
          </cell>
          <cell r="H159" t="str">
            <v>Texto (incluye extensiones como .doc, .txt, .rtf, .pdf)</v>
          </cell>
          <cell r="I159" t="str">
            <v>Español</v>
          </cell>
          <cell r="J159" t="str">
            <v>2009-08-01</v>
          </cell>
          <cell r="K159" t="str">
            <v>2024-07-09</v>
          </cell>
          <cell r="L159" t="str">
            <v>Gerente de Reaseguros y Coaseguros</v>
          </cell>
          <cell r="M159" t="str">
            <v>Digital</v>
          </cell>
          <cell r="N159" t="str">
            <v>Pública reservada</v>
          </cell>
          <cell r="O159" t="str">
            <v>No publicada</v>
          </cell>
        </row>
        <row r="160">
          <cell r="B160">
            <v>237</v>
          </cell>
          <cell r="C160" t="str">
            <v>Venta y suscripción</v>
          </cell>
          <cell r="D160" t="str">
            <v>Gestionar el reaseguro</v>
          </cell>
          <cell r="E160" t="str">
            <v>Orden en firme de colocación</v>
          </cell>
          <cell r="F160" t="str">
            <v>Correo electrónico donde el reasegurador confirma la colocación y respaldo de un negocio.</v>
          </cell>
          <cell r="G160" t="str">
            <v>Información</v>
          </cell>
          <cell r="H160" t="str">
            <v>Correo electrónico</v>
          </cell>
          <cell r="I160" t="str">
            <v>Español</v>
          </cell>
          <cell r="J160" t="str">
            <v>2009-08-01</v>
          </cell>
          <cell r="K160" t="str">
            <v>2024-07-09</v>
          </cell>
          <cell r="L160" t="str">
            <v>Gerente de Reaseguros y Coaseguros</v>
          </cell>
          <cell r="M160" t="str">
            <v>Digital</v>
          </cell>
          <cell r="N160" t="str">
            <v>Pública reservada</v>
          </cell>
          <cell r="O160" t="str">
            <v>No publicada</v>
          </cell>
        </row>
        <row r="161">
          <cell r="B161">
            <v>238</v>
          </cell>
          <cell r="C161" t="str">
            <v>Venta y suscripción</v>
          </cell>
          <cell r="D161" t="str">
            <v>Gestionar el reaseguro</v>
          </cell>
          <cell r="E161" t="str">
            <v>REACOEX</v>
          </cell>
          <cell r="F161" t="str">
            <v>Listado de la Superfinanciera acerca de los reaseguradores del exterior que pueden realizar transacciones con las compañías de seguros. Hace referencia al histórico almacenado por el proceso.El proceso toma esta información de la pagina de la Superfinanciera pero debe guardar el histórico debido a que es empleado para soportar las operaciones realizadas con los reaseguradores, en caso de solicitud de entes de control.</v>
          </cell>
          <cell r="G161" t="str">
            <v>Información</v>
          </cell>
          <cell r="H161" t="str">
            <v>Base de datos  (incluye extensiones como .mdb, sql, etc.)</v>
          </cell>
          <cell r="I161" t="str">
            <v>Español</v>
          </cell>
          <cell r="J161" t="str">
            <v>2009-08-01</v>
          </cell>
          <cell r="K161" t="str">
            <v>2024-07-09</v>
          </cell>
          <cell r="L161" t="str">
            <v>Gerente de Reaseguros y Coaseguros</v>
          </cell>
          <cell r="M161" t="str">
            <v>Físico y Digital</v>
          </cell>
          <cell r="N161" t="str">
            <v>Pública</v>
          </cell>
          <cell r="O161" t="str">
            <v>No publicada</v>
          </cell>
        </row>
        <row r="162">
          <cell r="B162">
            <v>240</v>
          </cell>
          <cell r="C162" t="str">
            <v>Venta y suscripción</v>
          </cell>
          <cell r="D162" t="str">
            <v>Gestionar el reaseguro</v>
          </cell>
          <cell r="E162" t="str">
            <v>Slip de cotización</v>
          </cell>
          <cell r="F162" t="str">
            <v>Documento que presenta las alternativas de las condiciones económicas o contractuales del negocio facultativo para ser presentado al cliente.</v>
          </cell>
          <cell r="G162" t="str">
            <v>Información</v>
          </cell>
          <cell r="H162" t="str">
            <v>Texto (incluye extensiones como .doc, .txt, .rtf, .pdf)</v>
          </cell>
          <cell r="I162" t="str">
            <v>Español</v>
          </cell>
          <cell r="J162" t="str">
            <v>2009-08-01</v>
          </cell>
          <cell r="K162" t="str">
            <v>2024-06-06</v>
          </cell>
          <cell r="L162" t="str">
            <v>Gerente de Reaseguros y Coaseguros</v>
          </cell>
          <cell r="M162" t="str">
            <v>Digital</v>
          </cell>
          <cell r="N162" t="str">
            <v>Pública reservada</v>
          </cell>
          <cell r="O162" t="str">
            <v>No publicada</v>
          </cell>
        </row>
        <row r="163">
          <cell r="B163">
            <v>241</v>
          </cell>
          <cell r="C163" t="str">
            <v>Venta y suscripción</v>
          </cell>
          <cell r="D163" t="str">
            <v>Gestionar el reaseguro</v>
          </cell>
          <cell r="E163" t="str">
            <v>Carta de adjudicación del seguro</v>
          </cell>
          <cell r="F163" t="str">
            <v>Es el documento de aceptación del negocio por parte del asegurado.</v>
          </cell>
          <cell r="G163" t="str">
            <v>Información</v>
          </cell>
          <cell r="H163" t="str">
            <v>Correo electrónico</v>
          </cell>
          <cell r="I163" t="str">
            <v>Español</v>
          </cell>
          <cell r="J163" t="str">
            <v>2009-08-01</v>
          </cell>
          <cell r="K163" t="str">
            <v>2024-07-09</v>
          </cell>
          <cell r="L163" t="str">
            <v>Gerente de Sucursal</v>
          </cell>
          <cell r="M163" t="str">
            <v>Digital</v>
          </cell>
          <cell r="N163" t="str">
            <v>Pública clasificada</v>
          </cell>
          <cell r="O163" t="str">
            <v>No publicada</v>
          </cell>
        </row>
        <row r="164">
          <cell r="B164">
            <v>242</v>
          </cell>
          <cell r="C164" t="str">
            <v>Venta y suscripción</v>
          </cell>
          <cell r="D164" t="str">
            <v>Gestionar el reaseguro</v>
          </cell>
          <cell r="E164" t="str">
            <v>Asiento de Diario de Ingresos de Reaseguro</v>
          </cell>
          <cell r="F164" t="str">
            <v>Legalización contable de los pagos que efectúan los reaseguradores.</v>
          </cell>
          <cell r="G164" t="str">
            <v>Información</v>
          </cell>
          <cell r="H164" t="str">
            <v>N/A: seleccionar cuando los activos de información son software, hardware, personas, servicios, proveedores.</v>
          </cell>
          <cell r="I164" t="str">
            <v>Español</v>
          </cell>
          <cell r="J164" t="str">
            <v>2009-08-01</v>
          </cell>
          <cell r="K164" t="str">
            <v>2024-06-06</v>
          </cell>
          <cell r="L164" t="str">
            <v>Gerente de Reaseguros y Coaseguros</v>
          </cell>
          <cell r="M164" t="str">
            <v>Físico y Digital</v>
          </cell>
          <cell r="N164" t="str">
            <v>Pública clasificada</v>
          </cell>
          <cell r="O164" t="str">
            <v>No publicada</v>
          </cell>
        </row>
        <row r="165">
          <cell r="B165">
            <v>243</v>
          </cell>
          <cell r="C165" t="str">
            <v>Venta y suscripción</v>
          </cell>
          <cell r="D165" t="str">
            <v>Gestionar el reaseguro</v>
          </cell>
          <cell r="E165" t="str">
            <v>Expediente facultativo</v>
          </cell>
          <cell r="F165" t="str">
            <v>Los expedientes se dividen en 4 secciones incluyendo entre otros los siguientes documentos:Slips, carta de adjudicación, temporario, póliza, distribución de reaseguro, garantía de pago, nota de cobertura, certificaciones del reasegurador,  cláusulas de garantías, nota débito.</v>
          </cell>
          <cell r="G165" t="str">
            <v>Información</v>
          </cell>
          <cell r="H165" t="str">
            <v>Otro</v>
          </cell>
          <cell r="I165" t="str">
            <v>Español</v>
          </cell>
          <cell r="J165" t="str">
            <v>2009-08-01</v>
          </cell>
          <cell r="K165" t="str">
            <v>2024-07-09</v>
          </cell>
          <cell r="L165" t="str">
            <v>Gerente de Reaseguros y Coaseguros</v>
          </cell>
          <cell r="M165" t="str">
            <v>Digital</v>
          </cell>
          <cell r="N165" t="str">
            <v>Pública reservada</v>
          </cell>
          <cell r="O165" t="str">
            <v>No publicada</v>
          </cell>
        </row>
        <row r="166">
          <cell r="B166">
            <v>244</v>
          </cell>
          <cell r="C166" t="str">
            <v>Venta y suscripción</v>
          </cell>
          <cell r="D166" t="str">
            <v>Gestionar el reaseguro</v>
          </cell>
          <cell r="E166" t="str">
            <v>Contratos automáticos de reaseguros</v>
          </cell>
          <cell r="F166" t="str">
            <v>Conjunto de condiciones y Exclusiones de los ramos protegidos con Reaseguro en contratos automáticos proporcionales y no proporcionales</v>
          </cell>
          <cell r="G166" t="str">
            <v>Información</v>
          </cell>
          <cell r="H166" t="str">
            <v>Texto (incluye extensiones como .doc, .txt, .rtf, .pdf)</v>
          </cell>
          <cell r="I166" t="str">
            <v>Español</v>
          </cell>
          <cell r="J166" t="str">
            <v>2012-05-28</v>
          </cell>
          <cell r="K166" t="str">
            <v>2024-06-06</v>
          </cell>
          <cell r="L166" t="str">
            <v>Gerente de Reaseguros y Coaseguros</v>
          </cell>
          <cell r="M166" t="str">
            <v>Digital</v>
          </cell>
          <cell r="N166" t="str">
            <v>Pública reservada</v>
          </cell>
          <cell r="O166" t="str">
            <v>No publicada</v>
          </cell>
        </row>
        <row r="167">
          <cell r="B167">
            <v>246</v>
          </cell>
          <cell r="C167" t="str">
            <v>Venta y suscripción</v>
          </cell>
          <cell r="D167" t="str">
            <v>Gestionar el reaseguro</v>
          </cell>
          <cell r="E167" t="str">
            <v>Confirmación de siniestros con componente facultativo</v>
          </cell>
          <cell r="F167" t="str">
            <v>Correo de confirmación de siniestros con componente facultativo a las partes involucradas.</v>
          </cell>
          <cell r="G167" t="str">
            <v>Información</v>
          </cell>
          <cell r="H167" t="str">
            <v>Correo electrónico</v>
          </cell>
          <cell r="I167" t="str">
            <v>Español</v>
          </cell>
          <cell r="J167" t="str">
            <v>2012-05-28</v>
          </cell>
          <cell r="K167" t="str">
            <v>2024-07-09</v>
          </cell>
          <cell r="L167" t="str">
            <v>Gerente de Reaseguros y Coaseguros</v>
          </cell>
          <cell r="M167" t="str">
            <v>Físico y Digital</v>
          </cell>
          <cell r="N167" t="str">
            <v>Pública clasificada</v>
          </cell>
          <cell r="O167" t="str">
            <v>No publicada</v>
          </cell>
        </row>
        <row r="168">
          <cell r="B168">
            <v>247</v>
          </cell>
          <cell r="C168" t="str">
            <v>Venta y suscripción</v>
          </cell>
          <cell r="D168" t="str">
            <v>Gestionar el reaseguro</v>
          </cell>
          <cell r="E168" t="str">
            <v>Estados de Cuenta - Cuenta Corriente</v>
          </cell>
          <cell r="F168" t="str">
            <v>Saldos de reaseguro a cargo o a favor de los corredores y/o reaseguradores-</v>
          </cell>
          <cell r="G168" t="str">
            <v>Información</v>
          </cell>
          <cell r="H168" t="str">
            <v>N/A: seleccionar cuando los activos de información son software, hardware, personas, servicios, proveedores.</v>
          </cell>
          <cell r="I168" t="str">
            <v>Español</v>
          </cell>
          <cell r="J168" t="str">
            <v>2013-08-08</v>
          </cell>
          <cell r="K168" t="str">
            <v>2024-06-06</v>
          </cell>
          <cell r="L168" t="str">
            <v>Gerente de Reaseguros y Coaseguros</v>
          </cell>
          <cell r="M168" t="str">
            <v>Digital</v>
          </cell>
          <cell r="N168" t="str">
            <v>Pública</v>
          </cell>
          <cell r="O168" t="str">
            <v>No publicada</v>
          </cell>
        </row>
        <row r="169">
          <cell r="B169">
            <v>248</v>
          </cell>
          <cell r="C169" t="str">
            <v>Venta y suscripción</v>
          </cell>
          <cell r="D169" t="str">
            <v>Gestionar el reaseguro</v>
          </cell>
          <cell r="E169" t="str">
            <v>Base de datos movimientos cuenta corriente</v>
          </cell>
          <cell r="F169" t="str">
            <v>Información detallada de las primas, reservas de primas, siniestros, pagos, giros y descuentos a corredores y reaseguradores.</v>
          </cell>
          <cell r="G169" t="str">
            <v>Información</v>
          </cell>
          <cell r="H169" t="str">
            <v>N/A: seleccionar cuando los activos de información son software, hardware, personas, servicios, proveedores.</v>
          </cell>
          <cell r="I169" t="str">
            <v>Español</v>
          </cell>
          <cell r="J169" t="str">
            <v>2013-08-08</v>
          </cell>
          <cell r="K169" t="str">
            <v>2024-07-09</v>
          </cell>
          <cell r="L169" t="str">
            <v>Gerente de Reaseguros y Coaseguros</v>
          </cell>
          <cell r="M169" t="str">
            <v>Digital</v>
          </cell>
          <cell r="N169" t="str">
            <v>Pública</v>
          </cell>
          <cell r="O169" t="str">
            <v>No publicada</v>
          </cell>
        </row>
        <row r="170">
          <cell r="B170">
            <v>249</v>
          </cell>
          <cell r="C170" t="str">
            <v>Venta y suscripción</v>
          </cell>
          <cell r="D170" t="str">
            <v>Gestionar el reaseguro</v>
          </cell>
          <cell r="E170" t="str">
            <v>Cierres Contables de Reaseguros</v>
          </cell>
          <cell r="F170" t="str">
            <v>Proceso que involucra varias áreas y que reúne la información del cierre de producción, pagados y reservas con componente de reaseguro</v>
          </cell>
          <cell r="G170" t="str">
            <v>Información</v>
          </cell>
          <cell r="H170" t="str">
            <v>N/A: seleccionar cuando los activos de información son software, hardware, personas, servicios, proveedores.</v>
          </cell>
          <cell r="I170" t="str">
            <v>Español</v>
          </cell>
          <cell r="J170" t="str">
            <v>2013-08-08</v>
          </cell>
          <cell r="K170" t="str">
            <v>2024-07-09</v>
          </cell>
          <cell r="L170" t="str">
            <v>Gerente de Reaseguros y Coaseguros</v>
          </cell>
          <cell r="M170" t="str">
            <v>Digital</v>
          </cell>
          <cell r="N170" t="str">
            <v>Pública reservada</v>
          </cell>
          <cell r="O170" t="str">
            <v>No publicada</v>
          </cell>
        </row>
        <row r="171">
          <cell r="B171">
            <v>250</v>
          </cell>
          <cell r="C171" t="str">
            <v>Venta y suscripción</v>
          </cell>
          <cell r="D171" t="str">
            <v>Gestionar el reaseguro</v>
          </cell>
          <cell r="E171" t="str">
            <v>Estadísticas de ramos con contrato de Reaseguros</v>
          </cell>
          <cell r="F171" t="str">
            <v>Información detallada de las primas, reservas de primas, comisiones y siniestros pagados a los reaseguradores de los contratos proporcionales</v>
          </cell>
          <cell r="G171" t="str">
            <v>Información</v>
          </cell>
          <cell r="H171" t="str">
            <v>Hoja de cálculo (incluye extensiones como .xls, .xlt, .csv)</v>
          </cell>
          <cell r="I171" t="str">
            <v>Español</v>
          </cell>
          <cell r="J171" t="str">
            <v>2013-08-08</v>
          </cell>
          <cell r="K171" t="str">
            <v>2024-07-09</v>
          </cell>
          <cell r="L171" t="str">
            <v>Gerente de Reaseguros y Coaseguros</v>
          </cell>
          <cell r="M171" t="str">
            <v>Digital</v>
          </cell>
          <cell r="N171" t="str">
            <v>Pública clasificada</v>
          </cell>
          <cell r="O171" t="str">
            <v>No publicada</v>
          </cell>
        </row>
        <row r="172">
          <cell r="B172">
            <v>251</v>
          </cell>
          <cell r="C172" t="str">
            <v>Venta y suscripción</v>
          </cell>
          <cell r="D172" t="str">
            <v>Gestionar el reaseguro</v>
          </cell>
          <cell r="E172" t="str">
            <v>Formatos de Transmisión a la Superfinanciera</v>
          </cell>
          <cell r="F172" t="str">
            <v>Información generada conforme a la normatividad de la Superfinanciera para la transmisión de la información del negocio de reaseguros</v>
          </cell>
          <cell r="G172" t="str">
            <v>Información</v>
          </cell>
          <cell r="H172" t="str">
            <v>Hoja de cálculo (incluye extensiones como .xls, .xlt, .csv)</v>
          </cell>
          <cell r="I172" t="str">
            <v>Español</v>
          </cell>
          <cell r="J172" t="str">
            <v>2013-08-08</v>
          </cell>
          <cell r="K172" t="str">
            <v>2024-07-09</v>
          </cell>
          <cell r="L172" t="str">
            <v>Gerente de Reaseguros y Coaseguros</v>
          </cell>
          <cell r="M172" t="str">
            <v>Digital</v>
          </cell>
          <cell r="N172" t="str">
            <v>Pública</v>
          </cell>
          <cell r="O172" t="str">
            <v>No publicada</v>
          </cell>
        </row>
        <row r="173">
          <cell r="B173">
            <v>253</v>
          </cell>
          <cell r="C173" t="str">
            <v>Venta y suscripción</v>
          </cell>
          <cell r="D173" t="str">
            <v>Gestionar el reaseguro</v>
          </cell>
          <cell r="E173" t="str">
            <v>Reporte de plan de pagos</v>
          </cell>
          <cell r="F173" t="str">
            <v>Es un reporte automático generado desde SISE que muestra la programación de los pagos mensuales.</v>
          </cell>
          <cell r="G173" t="str">
            <v>Información</v>
          </cell>
          <cell r="H173" t="str">
            <v>N/A: seleccionar cuando los activos de información son software, hardware, personas, servicios, proveedores.</v>
          </cell>
          <cell r="I173" t="str">
            <v>Español</v>
          </cell>
          <cell r="J173" t="str">
            <v>2013-08-08</v>
          </cell>
          <cell r="K173" t="str">
            <v>2024-06-06</v>
          </cell>
          <cell r="L173" t="str">
            <v>Gerente de Reaseguros y Coaseguros</v>
          </cell>
          <cell r="M173" t="str">
            <v>Digital</v>
          </cell>
          <cell r="N173" t="str">
            <v>Pública reservada</v>
          </cell>
          <cell r="O173" t="str">
            <v>No publicada</v>
          </cell>
        </row>
        <row r="174">
          <cell r="B174">
            <v>254</v>
          </cell>
          <cell r="C174" t="str">
            <v>Venta y suscripción</v>
          </cell>
          <cell r="D174" t="str">
            <v>Gestionar el reaseguro</v>
          </cell>
          <cell r="E174" t="str">
            <v>Orden de pago</v>
          </cell>
          <cell r="F174" t="str">
            <v>Documento automático que recopila las solicitudes de pago y las unifica por reasegurador o bróker de reaseguros y por moneda</v>
          </cell>
          <cell r="G174" t="str">
            <v>Información</v>
          </cell>
          <cell r="H174" t="str">
            <v>N/A: seleccionar cuando los activos de información son software, hardware, personas, servicios, proveedores.</v>
          </cell>
          <cell r="I174" t="str">
            <v>Español</v>
          </cell>
          <cell r="J174" t="str">
            <v>2020-09-17</v>
          </cell>
          <cell r="K174" t="str">
            <v>2024-06-06</v>
          </cell>
          <cell r="L174" t="str">
            <v>Gerente de Reaseguros y Coaseguros</v>
          </cell>
          <cell r="M174" t="str">
            <v>Digital</v>
          </cell>
          <cell r="N174" t="str">
            <v>Pública clasificada</v>
          </cell>
          <cell r="O174" t="str">
            <v>No publicada</v>
          </cell>
        </row>
        <row r="175">
          <cell r="B175">
            <v>255</v>
          </cell>
          <cell r="C175" t="str">
            <v>Venta y suscripción</v>
          </cell>
          <cell r="D175" t="str">
            <v>Gestionar el reaseguro</v>
          </cell>
          <cell r="E175" t="str">
            <v>Cronogramas de Pago</v>
          </cell>
          <cell r="F175" t="str">
            <v>Reporte automático que presenta el detalle de los pagos de los negocios de reaseguros por bróker y por moneda, conforme las fechas de pago establecidas por la Gerencia.</v>
          </cell>
          <cell r="G175" t="str">
            <v>Información</v>
          </cell>
          <cell r="H175" t="str">
            <v>Hoja de cálculo (incluye extensiones como .xls, .xlt, .csv), N/A: seleccionar cuando los activos de información son software, hardware, personas, servicios, proveedores.</v>
          </cell>
          <cell r="I175" t="str">
            <v>Español</v>
          </cell>
          <cell r="J175" t="str">
            <v>2013-08-08</v>
          </cell>
          <cell r="K175" t="str">
            <v>2024-06-06</v>
          </cell>
          <cell r="L175" t="str">
            <v>Gerente de Reaseguros y Coaseguros</v>
          </cell>
          <cell r="M175" t="str">
            <v>Digital</v>
          </cell>
          <cell r="N175" t="str">
            <v>Pública reservada</v>
          </cell>
          <cell r="O175" t="str">
            <v>No publicada</v>
          </cell>
        </row>
        <row r="176">
          <cell r="B176">
            <v>257</v>
          </cell>
          <cell r="C176" t="str">
            <v>Venta y suscripción</v>
          </cell>
          <cell r="D176" t="str">
            <v>Suscribir pólizas de negocios</v>
          </cell>
          <cell r="E176" t="str">
            <v>Solicitud de inspección de riesgos</v>
          </cell>
          <cell r="F176" t="str">
            <v>Solicitud por correo electrónico realizada por la sucursal en cabeza del gerente o profesional encargado de la suscripción.
En este activo se considera mas de un propietario debido a que existen responsabilidades en diferentes áreas en cuanto a la gestión del mismo.</v>
          </cell>
          <cell r="G176" t="str">
            <v>Información</v>
          </cell>
          <cell r="H176" t="str">
            <v>Correo electrónico</v>
          </cell>
          <cell r="I176" t="str">
            <v>Español</v>
          </cell>
          <cell r="J176" t="str">
            <v>2012-05-18</v>
          </cell>
          <cell r="K176" t="str">
            <v>2024-04-12</v>
          </cell>
          <cell r="L176" t="str">
            <v>Gerente de Sucursal, Gerentes de Productos</v>
          </cell>
          <cell r="M176" t="str">
            <v>Digital</v>
          </cell>
          <cell r="N176" t="str">
            <v>Pública clasificada</v>
          </cell>
          <cell r="O176" t="str">
            <v>No publicada</v>
          </cell>
        </row>
        <row r="177">
          <cell r="B177">
            <v>259</v>
          </cell>
          <cell r="C177" t="str">
            <v>Venta y suscripción</v>
          </cell>
          <cell r="D177" t="str">
            <v>Suscribir pólizas de negocios</v>
          </cell>
          <cell r="E177" t="str">
            <v>Comunicación de entrega de infrome de recomendaciones de la inspección y/o informe de inspeción.</v>
          </cell>
          <cell r="F177" t="str">
            <v>Comunicación a las sucursales que indica que se envían los documentos y observaciones del inspector.</v>
          </cell>
          <cell r="G177" t="str">
            <v>Información</v>
          </cell>
          <cell r="H177" t="str">
            <v>Texto (incluye extensiones como .doc, .txt, .rtf, .pdf)</v>
          </cell>
          <cell r="I177" t="str">
            <v>Español</v>
          </cell>
          <cell r="J177" t="str">
            <v>2012-05-18</v>
          </cell>
          <cell r="K177" t="str">
            <v>2024-04-12</v>
          </cell>
          <cell r="L177" t="str">
            <v>Jefe de la Oficina de Prevención de Riesgos</v>
          </cell>
          <cell r="M177" t="str">
            <v>Digital</v>
          </cell>
          <cell r="N177" t="str">
            <v>Pública clasificada</v>
          </cell>
          <cell r="O177" t="str">
            <v>No publicada</v>
          </cell>
        </row>
        <row r="178">
          <cell r="B178">
            <v>261</v>
          </cell>
          <cell r="C178" t="str">
            <v>Venta y suscripción</v>
          </cell>
          <cell r="D178" t="str">
            <v>Suscribir pólizas de negocios</v>
          </cell>
          <cell r="E178" t="str">
            <v>Banco de inspecciones</v>
          </cell>
          <cell r="F178" t="str">
            <v>Repositorio banco de inspecciones almacenado en la NAS (se almacenan todos los informes de inspección de que se hayan inspeccionado de riesgos facultativos, delegados  y no delegados, riesgos especiales)</v>
          </cell>
          <cell r="G178" t="str">
            <v>Información</v>
          </cell>
          <cell r="H178" t="str">
            <v>Texto (incluye extensiones como .doc, .txt, .rtf, .pdf)</v>
          </cell>
          <cell r="I178" t="str">
            <v>Español</v>
          </cell>
          <cell r="J178" t="str">
            <v>2012-05-18</v>
          </cell>
          <cell r="K178" t="str">
            <v>2024-04-12</v>
          </cell>
          <cell r="L178" t="str">
            <v>Jefe de la Oficina de Prevención de Riesgos</v>
          </cell>
          <cell r="M178" t="str">
            <v>Físico y Digital</v>
          </cell>
          <cell r="N178" t="str">
            <v>Pública clasificada</v>
          </cell>
          <cell r="O178" t="str">
            <v>No publicada</v>
          </cell>
        </row>
        <row r="179">
          <cell r="B179">
            <v>264</v>
          </cell>
          <cell r="C179" t="str">
            <v>Venta y suscripción</v>
          </cell>
          <cell r="D179" t="str">
            <v>Suscribir pólizas de negocios</v>
          </cell>
          <cell r="E179" t="str">
            <v>Formato de Inspección de Riesgos</v>
          </cell>
          <cell r="F179" t="str">
            <v>Se utiliza para efectuar las inspecciones a las coberturas de daños materiales combinados incluyendo Previs y debe ser utilizado únicamente por inspectores internos de Previsora que cumplan con los conocimientos técnicos y la capacidad de análisis para realizar dicho trabajo. No aplica para SOAT</v>
          </cell>
          <cell r="G179" t="str">
            <v>Información</v>
          </cell>
          <cell r="H179" t="str">
            <v>Texto (incluye extensiones como .doc, .txt, .rtf, .pdf)</v>
          </cell>
          <cell r="I179" t="str">
            <v>Español</v>
          </cell>
          <cell r="J179" t="str">
            <v>2019-06-01</v>
          </cell>
          <cell r="K179" t="str">
            <v>2024-04-12</v>
          </cell>
          <cell r="L179" t="str">
            <v>Gerentes de Productos, Jefe de la Oficina de Prevención de Riesgos</v>
          </cell>
          <cell r="M179" t="str">
            <v>Digital</v>
          </cell>
          <cell r="N179" t="str">
            <v>Pública clasificada</v>
          </cell>
          <cell r="O179" t="str">
            <v>No publicada</v>
          </cell>
        </row>
        <row r="180">
          <cell r="B180">
            <v>265</v>
          </cell>
          <cell r="C180" t="str">
            <v>Venta y suscripción</v>
          </cell>
          <cell r="D180" t="str">
            <v>Suscribir pólizas de negocios</v>
          </cell>
          <cell r="E180" t="str">
            <v>Cuadro de Control Inspección de Riesgos</v>
          </cell>
          <cell r="F180" t="str">
            <v>Brinda una ayuda a las sucursales en el seguimiento y control de las inspecciones de riesgo, además que permite la evaluación de los proveedores de este servicio.</v>
          </cell>
          <cell r="G180" t="str">
            <v>Información</v>
          </cell>
          <cell r="H180" t="str">
            <v>Texto (incluye extensiones como .doc, .txt, .rtf, .pdf)</v>
          </cell>
          <cell r="I180" t="str">
            <v>Español</v>
          </cell>
          <cell r="J180" t="str">
            <v>2019-06-01</v>
          </cell>
          <cell r="K180" t="str">
            <v>2024-04-12</v>
          </cell>
          <cell r="L180" t="str">
            <v>Gerente de Sucursales, Jefe de la Oficina de Prevención de Riesgos</v>
          </cell>
          <cell r="M180" t="str">
            <v>Digital</v>
          </cell>
          <cell r="N180" t="str">
            <v>Pública clasificada</v>
          </cell>
          <cell r="O180" t="str">
            <v>No publicada</v>
          </cell>
        </row>
        <row r="181">
          <cell r="B181">
            <v>266</v>
          </cell>
          <cell r="C181" t="str">
            <v>Venta y suscripción</v>
          </cell>
          <cell r="D181" t="str">
            <v>Suscribir pólizas de negocios</v>
          </cell>
          <cell r="E181" t="str">
            <v>Seguimiento de Recomendaciones, Garantías y  Subjetividades</v>
          </cell>
          <cell r="F181" t="str">
            <v>Debe ser utilizado obligatoriamente para el envío de las recomendaciones y garantías a La Oficina de Prevención de Riesgos de los negocios inspeccionados por los proveedores contratados por la sucursal</v>
          </cell>
          <cell r="G181" t="str">
            <v>Información</v>
          </cell>
          <cell r="H181" t="str">
            <v>Texto (incluye extensiones como .doc, .txt, .rtf, .pdf)</v>
          </cell>
          <cell r="I181" t="str">
            <v>Español</v>
          </cell>
          <cell r="J181" t="str">
            <v>2019-06-01</v>
          </cell>
          <cell r="K181" t="str">
            <v>2024-04-12</v>
          </cell>
          <cell r="L181" t="str">
            <v>Gerente de Sucursales, Jefe de la Oficina de Prevención de Riesgos</v>
          </cell>
          <cell r="M181" t="str">
            <v>Digital</v>
          </cell>
          <cell r="N181" t="str">
            <v>Pública clasificada</v>
          </cell>
          <cell r="O181" t="str">
            <v>No publicada</v>
          </cell>
        </row>
        <row r="182">
          <cell r="B182">
            <v>267</v>
          </cell>
          <cell r="C182" t="str">
            <v>Venta y suscripción</v>
          </cell>
          <cell r="D182" t="str">
            <v>Suscribir pólizas de negocios</v>
          </cell>
          <cell r="E182" t="str">
            <v>Formato Auto inspección Riesgos Generales</v>
          </cell>
          <cell r="F182" t="str">
            <v>Se utiliza para efectuar las inspecciones a las coberturas Previs, Daños Materiales Combinados y Áreas Comunes, el cual puede ser usado por el asegurado, aliado o funcionarios de la Previsora, el uso de este formato será a criterio del gerente de la sucursal o de cualquier funcionario de las Gerencias de Producto de Casa Matriz</v>
          </cell>
          <cell r="G182" t="str">
            <v>Información</v>
          </cell>
          <cell r="H182" t="str">
            <v>Texto (incluye extensiones como .doc, .txt, .rtf, .pdf)</v>
          </cell>
          <cell r="I182" t="str">
            <v>Español</v>
          </cell>
          <cell r="J182" t="str">
            <v>2019-06-01</v>
          </cell>
          <cell r="K182" t="str">
            <v>2024-04-12</v>
          </cell>
          <cell r="L182" t="str">
            <v>Gerentes de Productos, Jefe de la Oficina de Prevención de Riesgos</v>
          </cell>
          <cell r="M182" t="str">
            <v>Digital</v>
          </cell>
          <cell r="N182" t="str">
            <v>Pública clasificada</v>
          </cell>
          <cell r="O182" t="str">
            <v>No publicada</v>
          </cell>
        </row>
        <row r="183">
          <cell r="B183">
            <v>268</v>
          </cell>
          <cell r="C183" t="str">
            <v>Venta y suscripción</v>
          </cell>
          <cell r="D183" t="str">
            <v>Suscribir pólizas de negocios</v>
          </cell>
          <cell r="E183" t="str">
            <v>Formato Auto inspección Maquinaria y Equipo</v>
          </cell>
          <cell r="F183" t="str">
            <v>Se utiliza para efectuar las inspecciones al producto Maquinaria y Equipo, el cual puede ser usado por el asegurado, aliado o funcionarios de la Previsora, el uso de este formato será a criterio del gerente de la sucursal o de cualquier funcionario de las Gerencias de Producto de Casa Matriz</v>
          </cell>
          <cell r="G183" t="str">
            <v>Información</v>
          </cell>
          <cell r="H183" t="str">
            <v>Texto (incluye extensiones como .doc, .txt, .rtf, .pdf)</v>
          </cell>
          <cell r="I183" t="str">
            <v>Español</v>
          </cell>
          <cell r="J183" t="str">
            <v>2019-06-01</v>
          </cell>
          <cell r="K183" t="str">
            <v>2024-04-12</v>
          </cell>
          <cell r="L183" t="str">
            <v>Gerentes de Productos, Jefe de la Oficina de Prevención de Riesgos</v>
          </cell>
          <cell r="M183" t="str">
            <v>Digital</v>
          </cell>
          <cell r="N183" t="str">
            <v>Pública clasificada</v>
          </cell>
          <cell r="O183" t="str">
            <v>No publicada</v>
          </cell>
        </row>
        <row r="184">
          <cell r="B184">
            <v>269</v>
          </cell>
          <cell r="C184" t="str">
            <v>Venta y suscripción</v>
          </cell>
          <cell r="D184" t="str">
            <v>Suscribir pólizas de negocios</v>
          </cell>
          <cell r="E184" t="str">
            <v>Formato Auto inspección Casco Barco</v>
          </cell>
          <cell r="F184" t="str">
            <v>Se utiliza para efectuar las inspecciones al producto de Casco Barco, el cual puede ser usado por el asegurado, aliado o funcionarios de la Previsora, el uso de este formato será a criterio del gerente de la sucursal o de cualquier funcionario de las Gerencias de Producto de Casa Matriz.</v>
          </cell>
          <cell r="G184" t="str">
            <v>Información</v>
          </cell>
          <cell r="H184" t="str">
            <v>Texto (incluye extensiones como .doc, .txt, .rtf, .pdf)</v>
          </cell>
          <cell r="I184" t="str">
            <v>Español</v>
          </cell>
          <cell r="J184" t="str">
            <v>2019-06-01</v>
          </cell>
          <cell r="K184" t="str">
            <v>2024-04-12</v>
          </cell>
          <cell r="L184" t="str">
            <v>Gerentes de Productos, Jefe de la Oficina de Prevención de Riesgos</v>
          </cell>
          <cell r="M184" t="str">
            <v>Digital</v>
          </cell>
          <cell r="N184" t="str">
            <v>Pública clasificada</v>
          </cell>
          <cell r="O184" t="str">
            <v>No publicada</v>
          </cell>
        </row>
        <row r="185">
          <cell r="B185">
            <v>270</v>
          </cell>
          <cell r="C185" t="str">
            <v>Venta y suscripción</v>
          </cell>
          <cell r="D185" t="str">
            <v>Suscribir pólizas de negocios</v>
          </cell>
          <cell r="E185" t="str">
            <v>Formato Auto inspección Hogar</v>
          </cell>
          <cell r="F185" t="str">
            <v>Se utiliza para efectuar las inspecciones del producto PreviHogar (Excepto para el producto de Hogar en la versión MI HOGAR  AP), el cual puede ser usado por el asegurado, aliado o funcionarios de la Previsora, el uso de este formato será a criterio del gerente de la sucursal o de cualquier funcionario de las Gerencias de Producto de Casa Matriz</v>
          </cell>
          <cell r="G185" t="str">
            <v>Información</v>
          </cell>
          <cell r="H185" t="str">
            <v>Texto (incluye extensiones como .doc, .txt, .rtf, .pdf)</v>
          </cell>
          <cell r="I185" t="str">
            <v>Español</v>
          </cell>
          <cell r="J185" t="str">
            <v>2019-06-01</v>
          </cell>
          <cell r="K185" t="str">
            <v>2024-04-12</v>
          </cell>
          <cell r="L185" t="str">
            <v>Gerentes de Productos, Jefe de la Oficina de Prevención de Riesgos</v>
          </cell>
          <cell r="M185" t="str">
            <v>Digital</v>
          </cell>
          <cell r="N185" t="str">
            <v>Pública clasificada</v>
          </cell>
          <cell r="O185" t="str">
            <v>No publicada</v>
          </cell>
        </row>
        <row r="186">
          <cell r="B186">
            <v>271</v>
          </cell>
          <cell r="C186" t="str">
            <v>Venta y suscripción</v>
          </cell>
          <cell r="D186" t="str">
            <v>Suscribir pólizas de negocios</v>
          </cell>
          <cell r="E186" t="str">
            <v>Oferta de Servicios</v>
          </cell>
          <cell r="F186" t="str">
            <v>Formato oferta de servicios para clientes del sector Privado, el cual puedes ser utilizado para incrementar las ventas, disminuir índices de siniestralidad, realizar renovaciones y/o retener clientes.</v>
          </cell>
          <cell r="G186" t="str">
            <v>Información</v>
          </cell>
          <cell r="H186" t="str">
            <v>Texto (incluye extensiones como .doc, .txt, .rtf, .pdf)</v>
          </cell>
          <cell r="I186" t="str">
            <v>Español</v>
          </cell>
          <cell r="J186" t="str">
            <v>2019-06-28</v>
          </cell>
          <cell r="K186" t="str">
            <v>2024-05-30</v>
          </cell>
          <cell r="L186" t="str">
            <v>Jefe de la Oficina de Prevención de Riesgos</v>
          </cell>
          <cell r="M186" t="str">
            <v>Digital</v>
          </cell>
          <cell r="N186" t="str">
            <v>Pública clasificada</v>
          </cell>
          <cell r="O186" t="str">
            <v>No publicada</v>
          </cell>
        </row>
        <row r="187">
          <cell r="B187">
            <v>272</v>
          </cell>
          <cell r="C187" t="str">
            <v>Venta y suscripción</v>
          </cell>
          <cell r="D187" t="str">
            <v>Suscribir pólizas de negocios</v>
          </cell>
          <cell r="E187" t="str">
            <v>Manual de Políticas de Inspección</v>
          </cell>
          <cell r="F187" t="str">
            <v>Se utiliza para conocer los lineamientos sobre como, cuando, donde y por quien deben ser inspeccionados los negocios que de acuerdo a las políticas así lo requieran. Se actualiza permanentemente.</v>
          </cell>
          <cell r="G187" t="str">
            <v>Información</v>
          </cell>
          <cell r="H187" t="str">
            <v>Texto (incluye extensiones como .doc, .txt, .rtf, .pdf)</v>
          </cell>
          <cell r="I187" t="str">
            <v>Español</v>
          </cell>
          <cell r="J187" t="str">
            <v>2021-02-07</v>
          </cell>
          <cell r="K187" t="str">
            <v>2024-04-12</v>
          </cell>
          <cell r="L187" t="str">
            <v>Jefe de la Oficina de Prevención de Riesgos</v>
          </cell>
          <cell r="M187" t="str">
            <v>Digital</v>
          </cell>
          <cell r="N187" t="str">
            <v>Pública clasificada</v>
          </cell>
          <cell r="O187" t="str">
            <v>No publicada</v>
          </cell>
        </row>
        <row r="188">
          <cell r="B188">
            <v>273</v>
          </cell>
          <cell r="C188" t="str">
            <v>Venta y suscripción</v>
          </cell>
          <cell r="D188" t="str">
            <v>Emitir pólizas de negocios</v>
          </cell>
          <cell r="E188" t="str">
            <v>Manual de normas, políticas y procedimientos de suscripción y clausulados</v>
          </cell>
          <cell r="F188" t="str">
            <v>Documentos necesarios para consultar y clausulados para adjuntar a las pólizas</v>
          </cell>
          <cell r="G188" t="str">
            <v>Información</v>
          </cell>
          <cell r="H188" t="str">
            <v>Texto (incluye extensiones como .doc, .txt, .rtf, .pdf)</v>
          </cell>
          <cell r="I188" t="str">
            <v>Español</v>
          </cell>
          <cell r="J188" t="str">
            <v>2009-08-01</v>
          </cell>
          <cell r="K188" t="str">
            <v>2024-06-18</v>
          </cell>
          <cell r="L188" t="str">
            <v>Vicepresidente Técnico</v>
          </cell>
          <cell r="M188" t="str">
            <v>Digital</v>
          </cell>
          <cell r="N188" t="str">
            <v>Pública clasificada</v>
          </cell>
          <cell r="O188" t="str">
            <v>No publicada</v>
          </cell>
        </row>
        <row r="189">
          <cell r="B189">
            <v>274</v>
          </cell>
          <cell r="C189" t="str">
            <v>Venta y suscripción</v>
          </cell>
          <cell r="D189" t="str">
            <v>Emitir pólizas de negocios</v>
          </cell>
          <cell r="E189" t="str">
            <v>Plantillas de Cotizaciones</v>
          </cell>
          <cell r="F189" t="str">
            <v>Slip proformas de los productos, son Plantillas que  facilitan la presentación de negocios y cotización de los ramos. Pueden estar en Word, Excel o sise</v>
          </cell>
          <cell r="G189" t="str">
            <v>Información</v>
          </cell>
          <cell r="H189" t="str">
            <v>Texto (incluye extensiones como .doc, .txt, .rtf, .pdf)</v>
          </cell>
          <cell r="I189" t="str">
            <v>Español</v>
          </cell>
          <cell r="J189" t="str">
            <v>2009-08-01</v>
          </cell>
          <cell r="K189" t="str">
            <v>2024-06-18</v>
          </cell>
          <cell r="L189" t="str">
            <v>Gerentes de Producto</v>
          </cell>
          <cell r="M189" t="str">
            <v>Digital</v>
          </cell>
          <cell r="N189" t="str">
            <v>Pública reservada</v>
          </cell>
          <cell r="O189" t="str">
            <v>No publicada</v>
          </cell>
        </row>
        <row r="190">
          <cell r="B190">
            <v>275</v>
          </cell>
          <cell r="C190" t="str">
            <v>Venta y suscripción</v>
          </cell>
          <cell r="D190" t="str">
            <v>Emitir pólizas de negocios</v>
          </cell>
          <cell r="E190" t="str">
            <v>Expediente de la póliza final</v>
          </cell>
          <cell r="F190" t="str">
            <v>Activo consolidado. Ficha técnica(trazabilidad del negocio) Póliza emitida, clausulado con cobertura con los certificados de bienes o servicios. Incluye la documentación soporte según manual de políticas para el ramo respectivo ( check list y  formato de solicitudes) y las autorización en caso de ser necesario.</v>
          </cell>
          <cell r="G190" t="str">
            <v>Información</v>
          </cell>
          <cell r="H190" t="str">
            <v>Texto (incluye extensiones como .doc, .txt, .rtf, .pdf)</v>
          </cell>
          <cell r="I190" t="str">
            <v>Español</v>
          </cell>
          <cell r="J190" t="str">
            <v>2009-08-01</v>
          </cell>
          <cell r="K190" t="str">
            <v>2024-06-18</v>
          </cell>
          <cell r="L190" t="str">
            <v>Cada sucursal expedidora de la póliza</v>
          </cell>
          <cell r="M190" t="str">
            <v>Físico y Digital</v>
          </cell>
          <cell r="N190" t="str">
            <v>Pública reservada</v>
          </cell>
          <cell r="O190" t="str">
            <v>No publicada</v>
          </cell>
        </row>
        <row r="191">
          <cell r="B191">
            <v>277</v>
          </cell>
          <cell r="C191" t="str">
            <v>Venta y suscripción</v>
          </cell>
          <cell r="D191" t="str">
            <v>Emitir pólizas de negocios</v>
          </cell>
          <cell r="E191" t="str">
            <v>Garantías</v>
          </cell>
          <cell r="F191" t="str">
            <v>Garantías de las pólizas de manejo, cumplimiento y financiación</v>
          </cell>
          <cell r="G191" t="str">
            <v>Información</v>
          </cell>
          <cell r="H191" t="str">
            <v>Texto (incluye extensiones como .doc, .txt, .rtf, .pdf)</v>
          </cell>
          <cell r="I191" t="str">
            <v>Español</v>
          </cell>
          <cell r="J191" t="str">
            <v>2018-03-06</v>
          </cell>
          <cell r="K191" t="str">
            <v>2024-06-18</v>
          </cell>
          <cell r="L191" t="str">
            <v>Cada sucursal expedidora de la póliza</v>
          </cell>
          <cell r="M191" t="str">
            <v>Físico y Digital</v>
          </cell>
          <cell r="N191" t="str">
            <v>Pública clasificada</v>
          </cell>
          <cell r="O191" t="str">
            <v>No publicada</v>
          </cell>
        </row>
        <row r="192">
          <cell r="B192">
            <v>278</v>
          </cell>
          <cell r="C192" t="str">
            <v>Venta y suscripción</v>
          </cell>
          <cell r="D192" t="str">
            <v>Emitir pólizas de negocios</v>
          </cell>
          <cell r="E192" t="str">
            <v>Pliego de licitaciones</v>
          </cell>
          <cell r="F192" t="str">
            <v>Slip de cotización con la condiciones otorgadas</v>
          </cell>
          <cell r="G192" t="str">
            <v>Información</v>
          </cell>
          <cell r="H192" t="str">
            <v>Texto (incluye extensiones como .doc, .txt, .rtf, .pdf)</v>
          </cell>
          <cell r="I192" t="str">
            <v>Español</v>
          </cell>
          <cell r="J192" t="str">
            <v>2018-03-06</v>
          </cell>
          <cell r="K192" t="str">
            <v>2024-06-18</v>
          </cell>
          <cell r="L192" t="str">
            <v>Cada sucursal expedidora de la póliza</v>
          </cell>
          <cell r="M192" t="str">
            <v>Físico y Digital</v>
          </cell>
          <cell r="N192" t="str">
            <v>Pública</v>
          </cell>
          <cell r="O192" t="str">
            <v>Publicada</v>
          </cell>
        </row>
        <row r="193">
          <cell r="B193">
            <v>283</v>
          </cell>
          <cell r="C193" t="str">
            <v>Venta y suscripción</v>
          </cell>
          <cell r="D193" t="str">
            <v>Emitir pólizas de negocios</v>
          </cell>
          <cell r="E193" t="str">
            <v>Georreferenciación</v>
          </cell>
          <cell r="F193" t="str">
            <v>Access para control de georreferenciación de riesgos</v>
          </cell>
          <cell r="G193" t="str">
            <v>Información</v>
          </cell>
          <cell r="H193" t="str">
            <v>Base de datos  (incluye extensiones como .mdb, sql, etc.)</v>
          </cell>
          <cell r="I193" t="str">
            <v>Español</v>
          </cell>
          <cell r="J193" t="str">
            <v>2020-04-21</v>
          </cell>
          <cell r="K193" t="str">
            <v>2024-06-18</v>
          </cell>
          <cell r="L193" t="str">
            <v>Vicepresidencia Técnica</v>
          </cell>
          <cell r="M193" t="str">
            <v>Digital</v>
          </cell>
          <cell r="N193" t="str">
            <v>Pública clasificada</v>
          </cell>
          <cell r="O193" t="str">
            <v>No publicada</v>
          </cell>
        </row>
        <row r="194">
          <cell r="B194">
            <v>288</v>
          </cell>
          <cell r="C194" t="str">
            <v>Venta y suscripción</v>
          </cell>
          <cell r="D194" t="str">
            <v>Emitir pólizas de negocios</v>
          </cell>
          <cell r="E194" t="str">
            <v>Reportes</v>
          </cell>
          <cell r="F194" t="str">
            <v>Corresponde a la información que se debe remitir a entes externos. ( Reportes de cámara de compensación SOAT. Contribuciones Fosyga - ADRES Contribuciones RUNT Transmisiones a la SFC)</v>
          </cell>
          <cell r="G194" t="str">
            <v>Información</v>
          </cell>
          <cell r="H194" t="str">
            <v>Hoja de cálculo (incluye extensiones como .xls, .xlt, .csv)</v>
          </cell>
          <cell r="I194" t="str">
            <v>Español</v>
          </cell>
          <cell r="J194" t="str">
            <v>2020-11-25</v>
          </cell>
          <cell r="K194" t="str">
            <v>2024-06-21</v>
          </cell>
          <cell r="L194" t="str">
            <v>Gerente Técnico de SOAT</v>
          </cell>
          <cell r="M194" t="str">
            <v>Digital</v>
          </cell>
          <cell r="N194" t="str">
            <v>Pública</v>
          </cell>
          <cell r="O194" t="str">
            <v>No publicada</v>
          </cell>
        </row>
        <row r="195">
          <cell r="B195">
            <v>289</v>
          </cell>
          <cell r="C195" t="str">
            <v>Venta y suscripción</v>
          </cell>
          <cell r="D195" t="str">
            <v>Administrar el coaseguro</v>
          </cell>
          <cell r="E195" t="str">
            <v>Políticas y Normas de negocios en Coaseguros</v>
          </cell>
          <cell r="F195" t="str">
            <v>Este activo lo componen:-El documento de manual de políticas y- El documento de procedimientos de Coaseguro Estos documentos contienen los lineamientos para la ejecución del proceso.</v>
          </cell>
          <cell r="G195" t="str">
            <v>Información</v>
          </cell>
          <cell r="H195" t="str">
            <v>Texto (incluye extensiones como .doc, .txt, .rtf, .pdf)</v>
          </cell>
          <cell r="I195" t="str">
            <v>Español</v>
          </cell>
          <cell r="J195" t="str">
            <v>2013-08-08</v>
          </cell>
          <cell r="K195" t="str">
            <v>2024-04-22</v>
          </cell>
          <cell r="L195" t="str">
            <v>Subgerente de Reaseguros y Coaseguros</v>
          </cell>
          <cell r="M195" t="str">
            <v>Digital</v>
          </cell>
          <cell r="N195" t="str">
            <v>Pública</v>
          </cell>
          <cell r="O195" t="str">
            <v>Publicada</v>
          </cell>
        </row>
        <row r="196">
          <cell r="B196">
            <v>294</v>
          </cell>
          <cell r="C196" t="str">
            <v>Venta y suscripción</v>
          </cell>
          <cell r="D196" t="str">
            <v>Administrar el coaseguro</v>
          </cell>
          <cell r="E196" t="str">
            <v>Informe de Remesas en coaseguro cedido</v>
          </cell>
          <cell r="F196" t="str">
            <v>Informe y soportes  de  remesas en coaseguro cedido, facturas, ordenes de pago , ACH, Informes de Inverfas.</v>
          </cell>
          <cell r="G196" t="str">
            <v>Información</v>
          </cell>
          <cell r="H196" t="str">
            <v>Hoja de cálculo (incluye extensiones como .xls, .xlt, .csv)</v>
          </cell>
          <cell r="I196" t="str">
            <v>Español</v>
          </cell>
          <cell r="J196" t="str">
            <v>2012-05-28</v>
          </cell>
          <cell r="K196" t="str">
            <v>2024-04-18</v>
          </cell>
          <cell r="L196" t="str">
            <v>Subgerente de Reaseguros  y Coaseguros</v>
          </cell>
          <cell r="M196" t="str">
            <v>Físico y Digital</v>
          </cell>
          <cell r="N196" t="str">
            <v>Pública reservada</v>
          </cell>
          <cell r="O196" t="str">
            <v>No publicada</v>
          </cell>
        </row>
        <row r="197">
          <cell r="B197">
            <v>295</v>
          </cell>
          <cell r="C197" t="str">
            <v>Venta y suscripción</v>
          </cell>
          <cell r="D197" t="str">
            <v>Administrar el coaseguro</v>
          </cell>
          <cell r="E197" t="str">
            <v>Reporte Subdiario corriente cedido</v>
          </cell>
          <cell r="F197" t="str">
            <v>Reporte digital  Subdiario cuenta corriente cedido</v>
          </cell>
          <cell r="G197" t="str">
            <v>Información</v>
          </cell>
          <cell r="H197" t="str">
            <v>Documento gráfico (incluye extensiones como .pdf, .jpg, .gif, .png, .tif, .tiff, .ttf)</v>
          </cell>
          <cell r="I197" t="str">
            <v>Español</v>
          </cell>
          <cell r="J197" t="str">
            <v>2013-11-01</v>
          </cell>
          <cell r="K197" t="str">
            <v>2024-04-18</v>
          </cell>
          <cell r="L197" t="str">
            <v>Subgerente de Reaseguros y Coaseguros</v>
          </cell>
          <cell r="M197" t="str">
            <v>Digital</v>
          </cell>
          <cell r="N197" t="str">
            <v>Pública reservada</v>
          </cell>
          <cell r="O197" t="str">
            <v>No publicada</v>
          </cell>
        </row>
        <row r="198">
          <cell r="B198">
            <v>296</v>
          </cell>
          <cell r="C198" t="str">
            <v>Venta y suscripción</v>
          </cell>
          <cell r="D198" t="str">
            <v>Administrar el coaseguro</v>
          </cell>
          <cell r="E198" t="str">
            <v>Asientos  de diario</v>
          </cell>
          <cell r="F198" t="str">
            <v>Asiento de diario y comprobante contable</v>
          </cell>
          <cell r="G198" t="str">
            <v>Información</v>
          </cell>
          <cell r="H198" t="str">
            <v>Hoja de cálculo (incluye extensiones como .xls, .xlt, .csv)</v>
          </cell>
          <cell r="I198" t="str">
            <v>Español</v>
          </cell>
          <cell r="J198" t="str">
            <v>2012-05-28</v>
          </cell>
          <cell r="K198" t="str">
            <v>2024-04-18</v>
          </cell>
          <cell r="L198" t="str">
            <v>Jefe Oficina de Contabilidad e Impuestos</v>
          </cell>
          <cell r="M198" t="str">
            <v>Físico y Digital</v>
          </cell>
          <cell r="N198" t="str">
            <v>Pública clasificada</v>
          </cell>
          <cell r="O198" t="str">
            <v>No publicada</v>
          </cell>
        </row>
        <row r="199">
          <cell r="B199">
            <v>297</v>
          </cell>
          <cell r="C199" t="str">
            <v>Venta y suscripción</v>
          </cell>
          <cell r="D199" t="str">
            <v>Administrar el coaseguro</v>
          </cell>
          <cell r="E199" t="str">
            <v>Consolidado de Primas Emitidas y Anuladas por las Coaseguradoras</v>
          </cell>
          <cell r="F199" t="str">
            <v>Este activo lo componen: La relación de los negocios en coaseguro aceptado emitidos por cada una de las Coaseguradoras con las cuales Previsora celebra este tipo de negocios, del año 2014 a la fecha</v>
          </cell>
          <cell r="G199" t="str">
            <v>Información</v>
          </cell>
          <cell r="H199" t="str">
            <v>Hoja de cálculo (incluye extensiones como .xls, .xlt, .csv)</v>
          </cell>
          <cell r="I199" t="str">
            <v>Español</v>
          </cell>
          <cell r="J199" t="str">
            <v>2013-10-16</v>
          </cell>
          <cell r="K199" t="str">
            <v>2024-04-18</v>
          </cell>
          <cell r="L199" t="str">
            <v>Subgerente de Reaseguros y Coaseguros</v>
          </cell>
          <cell r="M199" t="str">
            <v>Digital</v>
          </cell>
          <cell r="N199" t="str">
            <v>Pública clasificada</v>
          </cell>
          <cell r="O199" t="str">
            <v>No publicada</v>
          </cell>
        </row>
        <row r="200">
          <cell r="B200">
            <v>298</v>
          </cell>
          <cell r="C200" t="str">
            <v>Venta y suscripción</v>
          </cell>
          <cell r="D200" t="str">
            <v>Administrar el coaseguro</v>
          </cell>
          <cell r="E200" t="str">
            <v>Cierre Contable</v>
          </cell>
          <cell r="F200" t="str">
            <v>Este archivo contiene la relación de comprobantes contables y soportes de la constitución de provisiones, reclasificaciones, ajustes contables, conciliaciones de cartera, formato 407 y fluctuación, que se realizan mensualmente.</v>
          </cell>
          <cell r="G200" t="str">
            <v>Información</v>
          </cell>
          <cell r="H200" t="str">
            <v>Hoja de cálculo (incluye extensiones como .xls, .xlt, .csv)</v>
          </cell>
          <cell r="I200" t="str">
            <v>Español</v>
          </cell>
          <cell r="J200" t="str">
            <v>2013-10-16</v>
          </cell>
          <cell r="K200" t="str">
            <v>2024-04-18</v>
          </cell>
          <cell r="L200" t="str">
            <v>Subgerente de Reaseguros y Coaseguros</v>
          </cell>
          <cell r="M200" t="str">
            <v>Digital</v>
          </cell>
          <cell r="N200" t="str">
            <v>Pública clasificada</v>
          </cell>
          <cell r="O200" t="str">
            <v>No publicada</v>
          </cell>
        </row>
        <row r="201">
          <cell r="B201">
            <v>300</v>
          </cell>
          <cell r="C201" t="str">
            <v>Venta y suscripción</v>
          </cell>
          <cell r="D201" t="str">
            <v>Administrar el coaseguro</v>
          </cell>
          <cell r="E201" t="str">
            <v>MT NIIF COASEGUROS</v>
          </cell>
          <cell r="F201" t="str">
            <v>Memorando técnico de conversión de COLGAAP a NIIF</v>
          </cell>
          <cell r="G201" t="str">
            <v>Información</v>
          </cell>
          <cell r="H201" t="str">
            <v>Texto (incluye extensiones como .doc, .txt, .rtf, .pdf)</v>
          </cell>
          <cell r="I201" t="str">
            <v>Español</v>
          </cell>
          <cell r="J201" t="str">
            <v>2018-05-25</v>
          </cell>
          <cell r="K201" t="str">
            <v>2024-04-17</v>
          </cell>
          <cell r="L201" t="str">
            <v>Gerente de Contabilidad</v>
          </cell>
          <cell r="M201" t="str">
            <v>Digital</v>
          </cell>
          <cell r="N201" t="str">
            <v>Pública clasificada</v>
          </cell>
          <cell r="O201" t="str">
            <v>No publicada</v>
          </cell>
        </row>
        <row r="202">
          <cell r="B202">
            <v>301</v>
          </cell>
          <cell r="C202" t="str">
            <v>Venta y suscripción</v>
          </cell>
          <cell r="D202" t="str">
            <v>Administrar el coaseguro</v>
          </cell>
          <cell r="E202" t="str">
            <v>Carpeta compartida  NAS-  Coaseguro Aceptado Administración</v>
          </cell>
          <cell r="F202" t="str">
            <v>Este activo lo componen: 1. Consulta Remesas: Contiene las remesas recibidas de las Coaseguradoras de los últimos 2 años 2. Primas Emitidas - PPL: Contiene las primas pendientes por legalizar al interior de Previsora de los últimos 3 años. 4. Carpeta de Coaseguro Cedido: contiene la relación de las remesas de los últimos 2 meses, Indicadores del proceso, Manuales, Cronograma Inverfas, compensaciones, facturas electrónicas.5.  Coaseguro Aceptado: relaciona información correspondiente al proceso de aceptado como Coas de Remesas, conciliaciones de cartera y cuenta corriente, Primas emitidas y Anuladas, Consolidados de Pagos, indicadores,  entre otros.6. Flujos de Ingresos y Egresos: contiene los pagos realizados y recibidos por conceptos de remesas de los últimos 2 años7. Pólizas Especiales: Relaciona las pólizas agrupadas por Compañía Coaseguradora8. Validación Saldos NIFF vs. Local: Contiene las validaciones de los balances modelo NIFF entre otros.</v>
          </cell>
          <cell r="G202" t="str">
            <v>Información</v>
          </cell>
          <cell r="H202" t="str">
            <v>Hoja de cálculo (incluye extensiones como .xls, .xlt, .csv)</v>
          </cell>
          <cell r="I202" t="str">
            <v>Español</v>
          </cell>
          <cell r="J202" t="str">
            <v>2013-10-16</v>
          </cell>
          <cell r="K202" t="str">
            <v>2024-04-17</v>
          </cell>
          <cell r="L202" t="str">
            <v>Subgerente de Reaseguros y Coaseguros</v>
          </cell>
          <cell r="M202" t="str">
            <v>Digital</v>
          </cell>
          <cell r="N202" t="str">
            <v>Pública reservada</v>
          </cell>
          <cell r="O202" t="str">
            <v>No publicada</v>
          </cell>
        </row>
        <row r="203">
          <cell r="B203">
            <v>302</v>
          </cell>
          <cell r="C203" t="str">
            <v>Venta y suscripción</v>
          </cell>
          <cell r="D203" t="str">
            <v>Administrar el coaseguro</v>
          </cell>
          <cell r="E203" t="str">
            <v>Carpeta  NAS Compartida - Coaseguros (proceso Indemnizaciones)</v>
          </cell>
          <cell r="F203" t="str">
            <v>Este activo  lo componen:  Cierres: Contiene la información sobre los cierres mensuales del proceso  Seguimiento Siniestros: Contiene la información  de los siniestros pendientes por legalizar  mensualmente desde el año 2015 a la fecha. Indicadores: Relaciona el calculo y la información soporte de los Indicadores del proceso Reservas: Contiene las conciliaciones de Reservas por Compañía Coaseguradora mensualmente , del año 2015 a la fecha y archivos de años anteriores.  Archivos de Información; información varia sobre contactos, ramos , formatos, actas Remesas 2013; Remesas de recibidas de las Coaseguradoras en el año 2013 Provisión de Siniestros: Calculo de la provisión mensual de siniestros  del año 2013 a la fecha. Conciliaciones Cuenta Corriente de Siniestros; contiene las conciliaciones de la cuenta contable de siniestros por mes, desde el año 2015 a la fecha  Manuales de Procedimientos: Instructivos sobre el proceso Soportes de Siniestros; soportes de indemnizac</v>
          </cell>
          <cell r="G203" t="str">
            <v>Información</v>
          </cell>
          <cell r="H203" t="str">
            <v>Hoja de cálculo (incluye extensiones como .xls, .xlt, .csv)</v>
          </cell>
          <cell r="I203" t="str">
            <v>Español</v>
          </cell>
          <cell r="J203" t="str">
            <v>2017-07-17</v>
          </cell>
          <cell r="K203" t="str">
            <v>2024-04-18</v>
          </cell>
          <cell r="L203" t="str">
            <v>Subgerente de Reaseguros y Coaseguros</v>
          </cell>
          <cell r="M203" t="str">
            <v>Digital</v>
          </cell>
          <cell r="N203" t="str">
            <v>Pública reservada</v>
          </cell>
          <cell r="O203" t="str">
            <v>No publicada</v>
          </cell>
        </row>
        <row r="204">
          <cell r="B204">
            <v>303</v>
          </cell>
          <cell r="C204" t="str">
            <v>Venta y suscripción</v>
          </cell>
          <cell r="D204" t="str">
            <v>Administrar el coaseguro</v>
          </cell>
          <cell r="E204" t="str">
            <v>Backups Años Anteriores</v>
          </cell>
          <cell r="F204" t="str">
            <v>Este archivo contiene: BACKUP COMPARTIDA CRISTINA RUBIO A MARZO 23 DE 2001 BACKUP DIEGO ALEJANDRO AMAYA BACKUP HERNAN LINARES BACKUP MARTHA MENDEZ -2015 BACKUP YESSICA ALGECIRAS CONCILIACION DE CARTERA CONCILIACION CUENTA CORRIENTE BACKUP JONNY GAVILÁN BACKUP JUAN CARLOS LOPEZ - CEDIDO 2015 BACKUP NELSON PALACIOS NARANJO BACKUP MAURICIO CALDERON BACKUP 3 GIULIANA BACKUP CIERRE CONTABLE DIANA PARRA BACKUP YURANI JAIME</v>
          </cell>
          <cell r="G204" t="str">
            <v>Información</v>
          </cell>
          <cell r="H204" t="str">
            <v>Hoja de cálculo (incluye extensiones como .xls, .xlt, .csv)</v>
          </cell>
          <cell r="I204" t="str">
            <v>Español</v>
          </cell>
          <cell r="J204" t="str">
            <v>2013-10-16</v>
          </cell>
          <cell r="K204" t="str">
            <v>2024-04-17</v>
          </cell>
          <cell r="L204" t="str">
            <v>Subgerente de Reaseguros y Coaseguros</v>
          </cell>
          <cell r="M204" t="str">
            <v>Digital</v>
          </cell>
          <cell r="N204" t="str">
            <v>Pública clasificada</v>
          </cell>
          <cell r="O204" t="str">
            <v>No publicada</v>
          </cell>
        </row>
        <row r="205">
          <cell r="B205">
            <v>304</v>
          </cell>
          <cell r="C205" t="str">
            <v>Venta y suscripción</v>
          </cell>
          <cell r="D205" t="str">
            <v>Administrar el coaseguro</v>
          </cell>
          <cell r="E205" t="str">
            <v>OneDrive - laprevisora</v>
          </cell>
          <cell r="F205" t="str">
            <v>Este archivo lo componen:1. Actas para Notas de Mejora2. Archivo3. Análisis Pólizas Cartera Vieja4. Backup D5. Backup Escritorio6. Backup Nas7. Consulta Remesas 2008 a la fecha8. Descuento Allianz $ 434 Millones9. Explicación Indicador10. Emitidas y Anuladas año 2014 a la fecha</v>
          </cell>
          <cell r="G205" t="str">
            <v>Información</v>
          </cell>
          <cell r="H205" t="str">
            <v>Hoja de cálculo (incluye extensiones como .xls, .xlt, .csv)</v>
          </cell>
          <cell r="I205" t="str">
            <v>Español</v>
          </cell>
          <cell r="J205" t="str">
            <v>2021-09-28</v>
          </cell>
          <cell r="K205" t="str">
            <v>2024-04-17</v>
          </cell>
          <cell r="L205" t="str">
            <v>Subgerente de Reaseguros y Coaseguros</v>
          </cell>
          <cell r="M205" t="str">
            <v>Digital</v>
          </cell>
          <cell r="N205" t="str">
            <v>Pública clasificada</v>
          </cell>
          <cell r="O205" t="str">
            <v>No publicada</v>
          </cell>
        </row>
        <row r="206">
          <cell r="B206">
            <v>305</v>
          </cell>
          <cell r="C206" t="str">
            <v>Venta y suscripción</v>
          </cell>
          <cell r="D206" t="str">
            <v>Gestionar el cálculo actuarial de las reservas (IBNR-RTPD-RPND)</v>
          </cell>
          <cell r="E206" t="str">
            <v>Resultados mensuales de cálculo  y soportes del mismo de las reservas técnicas</v>
          </cell>
          <cell r="F206" t="str">
            <v>Reservas técnicas incluyen a la fecha: IBNR, RPND y RTIP</v>
          </cell>
          <cell r="G206" t="str">
            <v>Información</v>
          </cell>
          <cell r="H206" t="str">
            <v>Hoja de cálculo (incluye extensiones como .xls, .xlt, .csv)</v>
          </cell>
          <cell r="I206" t="str">
            <v>Español</v>
          </cell>
          <cell r="J206" t="str">
            <v>2014-05-28</v>
          </cell>
          <cell r="K206" t="str">
            <v>2024-04-18</v>
          </cell>
          <cell r="L206" t="str">
            <v>Gerente de Actuaría</v>
          </cell>
          <cell r="M206" t="str">
            <v>Digital</v>
          </cell>
          <cell r="N206" t="str">
            <v>Pública clasificada</v>
          </cell>
          <cell r="O206" t="str">
            <v>No publicada</v>
          </cell>
        </row>
        <row r="207">
          <cell r="B207">
            <v>306</v>
          </cell>
          <cell r="C207" t="str">
            <v>Venta y suscripción</v>
          </cell>
          <cell r="D207" t="str">
            <v>Gestionar el cálculo actuarial de las reservas (IBNR-RTPD-RPND)</v>
          </cell>
          <cell r="E207" t="str">
            <v>Pasivo Pensional</v>
          </cell>
          <cell r="F207" t="str">
            <v>Este ítem incluye el modelo, bases utilizadas y los resultados del análisis.</v>
          </cell>
          <cell r="G207" t="str">
            <v>Información</v>
          </cell>
          <cell r="H207" t="str">
            <v>Hoja de cálculo (incluye extensiones como .xls, .xlt, .csv)</v>
          </cell>
          <cell r="I207" t="str">
            <v>Español</v>
          </cell>
          <cell r="J207" t="str">
            <v>2016-10-26</v>
          </cell>
          <cell r="K207" t="str">
            <v>2024-04-18</v>
          </cell>
          <cell r="L207" t="str">
            <v>Gerente de Actuaría</v>
          </cell>
          <cell r="M207" t="str">
            <v>Digital</v>
          </cell>
          <cell r="N207" t="str">
            <v>Pública clasificada</v>
          </cell>
          <cell r="O207" t="str">
            <v>No publicada</v>
          </cell>
        </row>
        <row r="208">
          <cell r="B208">
            <v>308</v>
          </cell>
          <cell r="C208" t="str">
            <v>Gestión de tecnología</v>
          </cell>
          <cell r="D208" t="str">
            <v>Gestionar la operación y soporte de los servicios de TI</v>
          </cell>
          <cell r="E208" t="str">
            <v>Carpeta electrónica  de Subgerencia de Desarrollo</v>
          </cell>
          <cell r="F208" t="str">
            <v>Carpeta con información de la Subgerencia</v>
          </cell>
          <cell r="G208" t="str">
            <v>Información</v>
          </cell>
          <cell r="H208" t="str">
            <v>Otro</v>
          </cell>
          <cell r="I208" t="str">
            <v>Español</v>
          </cell>
          <cell r="J208" t="str">
            <v>2009-09-05</v>
          </cell>
          <cell r="K208" t="str">
            <v>2024-04-24</v>
          </cell>
          <cell r="L208" t="str">
            <v>Subgerente de infraestructura y Servicios de TI, Subgerente de Mantenimiento de Sistemas de Información</v>
          </cell>
          <cell r="M208" t="str">
            <v>Digital</v>
          </cell>
          <cell r="N208" t="str">
            <v>Pública clasificada</v>
          </cell>
          <cell r="O208" t="str">
            <v>No publicada</v>
          </cell>
        </row>
        <row r="209">
          <cell r="B209">
            <v>328</v>
          </cell>
          <cell r="C209" t="str">
            <v>Gestión de tecnología</v>
          </cell>
          <cell r="D209" t="str">
            <v>Gestionar la operación y soporte de los servicios de TI</v>
          </cell>
          <cell r="E209" t="str">
            <v>Sise 2G Bases de Datos</v>
          </cell>
          <cell r="F209" t="str">
            <v>Bases de datos del Aplicativo SISE 2G</v>
          </cell>
          <cell r="G209" t="str">
            <v>Información</v>
          </cell>
          <cell r="H209" t="str">
            <v>Base de datos  (incluye extensiones como .mdb, sql, etc.)</v>
          </cell>
          <cell r="I209" t="str">
            <v>Español</v>
          </cell>
          <cell r="J209" t="str">
            <v>2016-07-01</v>
          </cell>
          <cell r="K209" t="str">
            <v>2024-04-26</v>
          </cell>
          <cell r="L209" t="str">
            <v>Gerente de área</v>
          </cell>
          <cell r="M209" t="str">
            <v>Digital</v>
          </cell>
          <cell r="N209" t="str">
            <v>Pública reservada</v>
          </cell>
          <cell r="O209" t="str">
            <v>No publicada</v>
          </cell>
        </row>
        <row r="210">
          <cell r="B210">
            <v>334</v>
          </cell>
          <cell r="C210" t="str">
            <v>Gestión de indemnizaciones</v>
          </cell>
          <cell r="D210" t="str">
            <v>Gestionar siniestros de automóviles</v>
          </cell>
          <cell r="E210" t="str">
            <v>Carta de asignación de ajuste, investigador o auditor médico.</v>
          </cell>
          <cell r="F210" t="str">
            <v>Información que va para el expediente físico y digital del siniestro. La genera las Oficina de Indemnizaciones Zona Centro, Norte y Occidente.</v>
          </cell>
          <cell r="G210" t="str">
            <v>Información</v>
          </cell>
          <cell r="H210" t="str">
            <v>Texto (incluye extensiones como .doc, .txt, .rtf, .pdf)</v>
          </cell>
          <cell r="I210" t="str">
            <v>Español</v>
          </cell>
          <cell r="J210" t="str">
            <v>2009-08-01</v>
          </cell>
          <cell r="K210" t="str">
            <v>2024-06-13</v>
          </cell>
          <cell r="L210" t="str">
            <v>Gerente de Indemnizaciones de Seguros de Automóviles, Jefes Oficinas de Indemnizaciones Zona Centro, Norte y Occidente.</v>
          </cell>
          <cell r="M210" t="str">
            <v>Físico y Digital</v>
          </cell>
          <cell r="N210" t="str">
            <v>Pública reservada</v>
          </cell>
          <cell r="O210" t="str">
            <v>No publicada</v>
          </cell>
        </row>
        <row r="211">
          <cell r="B211">
            <v>335</v>
          </cell>
          <cell r="C211" t="str">
            <v>Gestión de indemnizaciones</v>
          </cell>
          <cell r="D211" t="str">
            <v>Gestionar siniestros de automóviles</v>
          </cell>
          <cell r="E211" t="str">
            <v>Carta de solicitud de documentos. Es una repuesta a la reclamación presentada</v>
          </cell>
          <cell r="F211" t="str">
            <v>Información que va para el expediente físico y digital del siniestro. La genera el Contact Center, funcionario front de sucursal o las Oficinas de Indemnizaciones Zona Centro, Norte y Occidente.</v>
          </cell>
          <cell r="G211" t="str">
            <v>Información</v>
          </cell>
          <cell r="H211" t="str">
            <v>Texto (incluye extensiones como .doc, .txt, .rtf, .pdf)</v>
          </cell>
          <cell r="I211" t="str">
            <v>Español</v>
          </cell>
          <cell r="J211" t="str">
            <v>2009-08-01</v>
          </cell>
          <cell r="K211" t="str">
            <v>2024-06-13</v>
          </cell>
          <cell r="L211" t="str">
            <v>Gerente de Indemnizaciones Automóviles, Jefes Oficinas de Indemnizaciones Zona Centro, Norte y Occidente.</v>
          </cell>
          <cell r="M211" t="str">
            <v>Físico y Digital</v>
          </cell>
          <cell r="N211" t="str">
            <v>Pública clasificada</v>
          </cell>
          <cell r="O211" t="str">
            <v>No publicada</v>
          </cell>
        </row>
        <row r="212">
          <cell r="B212">
            <v>336</v>
          </cell>
          <cell r="C212" t="str">
            <v>Gestión de indemnizaciones</v>
          </cell>
          <cell r="D212" t="str">
            <v>Gestionar siniestros de automóviles</v>
          </cell>
          <cell r="E212" t="str">
            <v>Expediente del siniestro</v>
          </cell>
          <cell r="F212" t="str">
            <v>Expediente compuesto por el aviso del siniestro, documentos del asegurado, soportes de la reclamación, informe del proveedor de servicio, la definición de la reclamación, pago u objeción e inventario detallado del estado del salvamento.</v>
          </cell>
          <cell r="G212" t="str">
            <v>Información</v>
          </cell>
          <cell r="H212" t="str">
            <v>Formato texto, hoja de cálculo , presentación, documento gráfico, base de datos, audio , video, web, correo electrónico y otros</v>
          </cell>
          <cell r="I212" t="str">
            <v>Español</v>
          </cell>
          <cell r="J212" t="str">
            <v>2009-08-01</v>
          </cell>
          <cell r="K212" t="str">
            <v>2024-06-13</v>
          </cell>
          <cell r="L212" t="str">
            <v>Gerente de Indemnizaciones Automóviles, Jefes Oficinas de Indemnizaciones Zona Centro, Norte y Occidente.</v>
          </cell>
          <cell r="M212" t="str">
            <v>Físico y Digital</v>
          </cell>
          <cell r="N212" t="str">
            <v>Pública reservada</v>
          </cell>
          <cell r="O212" t="str">
            <v>No publicada</v>
          </cell>
        </row>
        <row r="213">
          <cell r="B213">
            <v>337</v>
          </cell>
          <cell r="C213" t="str">
            <v>Gestión de indemnizaciones</v>
          </cell>
          <cell r="D213" t="str">
            <v>Gestionar siniestros de automóviles</v>
          </cell>
          <cell r="E213" t="str">
            <v>Información de valoración de daños de indemnizaciones de automóviles</v>
          </cell>
          <cell r="F213" t="str">
            <v>Información de valoración de daños de indemnizaciones de automóviles en el software del proveedor del servicio.</v>
          </cell>
          <cell r="G213" t="str">
            <v>Información</v>
          </cell>
          <cell r="H213" t="str">
            <v>N/A: seleccionar cuando los activos de información son software, hardware, personas, servicios, proveedores.</v>
          </cell>
          <cell r="I213" t="str">
            <v>Español</v>
          </cell>
          <cell r="J213" t="str">
            <v>2009-08-01</v>
          </cell>
          <cell r="K213" t="str">
            <v>2024-06-13</v>
          </cell>
          <cell r="L213" t="str">
            <v>Gerente de Indemnizaciones Automóviles</v>
          </cell>
          <cell r="M213" t="str">
            <v>Digital</v>
          </cell>
          <cell r="N213" t="str">
            <v>Pública reservada</v>
          </cell>
          <cell r="O213" t="str">
            <v>No publicada</v>
          </cell>
        </row>
        <row r="214">
          <cell r="B214">
            <v>342</v>
          </cell>
          <cell r="C214" t="str">
            <v>Gestión de indemnizaciones</v>
          </cell>
          <cell r="D214" t="str">
            <v>Gestionar siniestros de automóviles</v>
          </cell>
          <cell r="E214" t="str">
            <v>Indicador Tiempo de Autorización</v>
          </cell>
          <cell r="F214" t="str">
            <v>Proceso de medición, para determinar la oportunidad de atención de siniestros y en general que las actividades del perito se cumplan de manera eficaz. Incluye el registro del tiempo de autorización y de peritación a través de la herramienta tecnológica designada para este fin.</v>
          </cell>
          <cell r="G214" t="str">
            <v>Información</v>
          </cell>
          <cell r="H214" t="str">
            <v>Hoja de cálculo, base de datos, web, BSC.</v>
          </cell>
          <cell r="I214" t="str">
            <v>Español</v>
          </cell>
          <cell r="J214" t="str">
            <v>2009-08-01</v>
          </cell>
          <cell r="K214" t="str">
            <v>2024-06-13</v>
          </cell>
          <cell r="L214" t="str">
            <v>Gerente de Indemnizaciones Automóviles</v>
          </cell>
          <cell r="M214" t="str">
            <v>Digital</v>
          </cell>
          <cell r="N214" t="str">
            <v>Pública clasificada</v>
          </cell>
          <cell r="O214" t="str">
            <v>No publicada</v>
          </cell>
        </row>
        <row r="215">
          <cell r="B215">
            <v>343</v>
          </cell>
          <cell r="C215" t="str">
            <v>Gestión de indemnizaciones</v>
          </cell>
          <cell r="D215" t="str">
            <v>Gestionar siniestros de automóviles</v>
          </cell>
          <cell r="E215" t="str">
            <v>Kit documental proceso Gestionar Siniestros de Automóviles</v>
          </cell>
          <cell r="F215" t="str">
            <v>Manual de políticas en el que se definen las normas que rigen el proceso de Indemnizaciones Autos, descriptivo de proceso, caracterización y demás documentación del proceso.</v>
          </cell>
          <cell r="G215" t="str">
            <v>Información</v>
          </cell>
          <cell r="H215" t="str">
            <v>Formato texto, Isolusion</v>
          </cell>
          <cell r="I215" t="str">
            <v>Español</v>
          </cell>
          <cell r="J215" t="str">
            <v>2012-05-28</v>
          </cell>
          <cell r="K215" t="str">
            <v>2024-06-13</v>
          </cell>
          <cell r="L215" t="str">
            <v>Gerente de Indemnizaciones Automóviles</v>
          </cell>
          <cell r="M215" t="str">
            <v>Digital</v>
          </cell>
          <cell r="N215" t="str">
            <v>Pública clasificada</v>
          </cell>
          <cell r="O215" t="str">
            <v>No publicada</v>
          </cell>
        </row>
        <row r="216">
          <cell r="B216">
            <v>344</v>
          </cell>
          <cell r="C216" t="str">
            <v>Gestión de indemnizaciones</v>
          </cell>
          <cell r="D216" t="str">
            <v>Gestionar siniestros de automóviles</v>
          </cell>
          <cell r="E216" t="str">
            <v>Carpetas de Proceso de Contratación</v>
          </cell>
          <cell r="F216" t="str">
            <v>Documentación de la adjudicación del contrato para los servicios que contrata la gerencia. Incluye copia de la propuesta comercial, técnica y económica del servicio.</v>
          </cell>
          <cell r="G216" t="str">
            <v>Información</v>
          </cell>
          <cell r="H216" t="str">
            <v>Formato texto, hoja de cálculo , presentación, documento gráfico, base de datos, web, correo electrónico y otros</v>
          </cell>
          <cell r="I216" t="str">
            <v>Español</v>
          </cell>
          <cell r="J216" t="str">
            <v>2012-05-28</v>
          </cell>
          <cell r="K216" t="str">
            <v>2024-06-13</v>
          </cell>
          <cell r="L216" t="str">
            <v>Gerente de Indemnizaciones Automóviles</v>
          </cell>
          <cell r="M216" t="str">
            <v>Físico y Digital</v>
          </cell>
          <cell r="N216" t="str">
            <v>Pública</v>
          </cell>
          <cell r="O216" t="str">
            <v>No publicada</v>
          </cell>
        </row>
        <row r="217">
          <cell r="B217">
            <v>347</v>
          </cell>
          <cell r="C217" t="str">
            <v>Gestión de indemnizaciones</v>
          </cell>
          <cell r="D217" t="str">
            <v>Gestionar siniestros de automóviles</v>
          </cell>
          <cell r="E217" t="str">
            <v>Carpeta del proveedor</v>
          </cell>
          <cell r="F217" t="str">
            <v>Información, requisitos y documentos establecidos para la vinculación como proveedor de la compañía con la propuesta comercial.</v>
          </cell>
          <cell r="G217" t="str">
            <v>Información</v>
          </cell>
          <cell r="H217" t="str">
            <v>Formato texto, hoja de cálculo , presentación, documento gráfico, base de datos, audio , video, web, correo electrónico y otros</v>
          </cell>
          <cell r="I217" t="str">
            <v>Español</v>
          </cell>
          <cell r="J217" t="str">
            <v>2009-08-01</v>
          </cell>
          <cell r="K217" t="str">
            <v>2024-06-13</v>
          </cell>
          <cell r="L217" t="str">
            <v>Vicepresidente de Indemnizaciones</v>
          </cell>
          <cell r="M217" t="str">
            <v>Físico y Digital</v>
          </cell>
          <cell r="N217" t="str">
            <v>Pública</v>
          </cell>
          <cell r="O217" t="str">
            <v>No publicada</v>
          </cell>
        </row>
        <row r="218">
          <cell r="B218">
            <v>348</v>
          </cell>
          <cell r="C218" t="str">
            <v>Gestión de indemnizaciones</v>
          </cell>
          <cell r="D218" t="str">
            <v>Gestionar siniestros de automóviles</v>
          </cell>
          <cell r="E218" t="str">
            <v>Reporte de nuevo taller (Servicio al Cliente - Call Center)</v>
          </cell>
          <cell r="F218" t="str">
            <v>Base de talleres a nivel nacional.</v>
          </cell>
          <cell r="G218" t="str">
            <v>Información</v>
          </cell>
          <cell r="H218" t="str">
            <v>Hoja de cálculo, base de datos, Software</v>
          </cell>
          <cell r="I218" t="str">
            <v>Español</v>
          </cell>
          <cell r="J218" t="str">
            <v>2009-08-01</v>
          </cell>
          <cell r="K218" t="str">
            <v>2024-06-13</v>
          </cell>
          <cell r="L218" t="str">
            <v>Gerente de Indemnizaciones Automóviles</v>
          </cell>
          <cell r="M218" t="str">
            <v>Digital</v>
          </cell>
          <cell r="N218" t="str">
            <v>Pública</v>
          </cell>
          <cell r="O218" t="str">
            <v>No publicada</v>
          </cell>
        </row>
        <row r="219">
          <cell r="B219">
            <v>358</v>
          </cell>
          <cell r="C219" t="str">
            <v>Gestión de tecnología</v>
          </cell>
          <cell r="D219" t="str">
            <v>Gestionar la definición, adquisición e implementación de soluciones de TI</v>
          </cell>
          <cell r="E219" t="str">
            <v>Base de datos VAR</v>
          </cell>
          <cell r="F219" t="str">
            <v>Bases de  datos 
 PR09800RA_1</v>
          </cell>
          <cell r="G219" t="str">
            <v>Información</v>
          </cell>
          <cell r="H219" t="str">
            <v>Base de datos  (incluye extensiones como .mdb, sql, etc.)</v>
          </cell>
          <cell r="I219" t="str">
            <v>Español</v>
          </cell>
          <cell r="J219" t="str">
            <v>2009-08-01</v>
          </cell>
          <cell r="K219" t="str">
            <v>2024-04-26</v>
          </cell>
          <cell r="L219" t="str">
            <v>Gerente de Riesgos</v>
          </cell>
          <cell r="M219" t="str">
            <v>Físico y Digital</v>
          </cell>
          <cell r="N219" t="str">
            <v>Pública reservada</v>
          </cell>
          <cell r="O219" t="str">
            <v>No publicada</v>
          </cell>
        </row>
        <row r="220">
          <cell r="B220">
            <v>387</v>
          </cell>
          <cell r="C220" t="str">
            <v>Gestión de tecnología</v>
          </cell>
          <cell r="D220" t="str">
            <v>Gestionar la definición, adquisición e implementación de soluciones de TI</v>
          </cell>
          <cell r="E220" t="str">
            <v>ONBASE Bases de Datos</v>
          </cell>
          <cell r="F220" t="str">
            <v>Infraestructura tecnológica (Bases de datos) del Aplicativo ONBASE</v>
          </cell>
          <cell r="G220" t="str">
            <v>Información</v>
          </cell>
          <cell r="H220" t="str">
            <v>Base de datos  (incluye extensiones como .mdb, sql, etc.)</v>
          </cell>
          <cell r="I220" t="str">
            <v>Español</v>
          </cell>
          <cell r="J220" t="str">
            <v>2016-07-01</v>
          </cell>
          <cell r="K220" t="str">
            <v>2024-04-26</v>
          </cell>
          <cell r="L220" t="str">
            <v>Gerente de área - Según módulo</v>
          </cell>
          <cell r="M220" t="str">
            <v>Físico y Digital</v>
          </cell>
          <cell r="N220" t="str">
            <v>Pública reservada</v>
          </cell>
          <cell r="O220" t="str">
            <v>No publicada</v>
          </cell>
        </row>
        <row r="221">
          <cell r="B221">
            <v>407</v>
          </cell>
          <cell r="C221" t="str">
            <v>Gestión de tecnología</v>
          </cell>
          <cell r="D221" t="str">
            <v>Gestionar la definición, adquisición e implementación de soluciones de TI</v>
          </cell>
          <cell r="E221" t="str">
            <v>Sise 3G Bases de Datos</v>
          </cell>
          <cell r="F221" t="str">
            <v>Infraestructura tecnológica (Bases de datos) del Aplicativo SISE 3G</v>
          </cell>
          <cell r="G221" t="str">
            <v>Información</v>
          </cell>
          <cell r="H221" t="str">
            <v>Base de datos  (incluye extensiones como .mdb, sql, etc.)</v>
          </cell>
          <cell r="I221" t="str">
            <v>Español</v>
          </cell>
          <cell r="J221" t="str">
            <v>2016-07-01</v>
          </cell>
          <cell r="K221" t="str">
            <v>2024-04-30</v>
          </cell>
          <cell r="L221" t="str">
            <v>Gerente de área - Según módulo</v>
          </cell>
          <cell r="M221" t="str">
            <v>Físico y Digital</v>
          </cell>
          <cell r="N221" t="str">
            <v>Pública reservada</v>
          </cell>
          <cell r="O221" t="str">
            <v>No publicada</v>
          </cell>
        </row>
        <row r="222">
          <cell r="B222">
            <v>419</v>
          </cell>
          <cell r="C222" t="str">
            <v>Gestión de tecnología</v>
          </cell>
          <cell r="D222" t="str">
            <v>Gestionar la definición, adquisición e implementación de soluciones de TI</v>
          </cell>
          <cell r="E222" t="str">
            <v>Documento procedimiento de desarrollo y pruebas</v>
          </cell>
          <cell r="F222" t="str">
            <v>Flujo que se encuentra en ISOLUCIÓN, es la metodología</v>
          </cell>
          <cell r="G222" t="str">
            <v>Información</v>
          </cell>
          <cell r="H222" t="str">
            <v>Texto (incluye extensiones como .doc, .txt, .rtf, .pdf)</v>
          </cell>
          <cell r="I222" t="str">
            <v>Español</v>
          </cell>
          <cell r="J222" t="str">
            <v>2009-08-01</v>
          </cell>
          <cell r="K222" t="str">
            <v>2024-04-24</v>
          </cell>
          <cell r="L222" t="str">
            <v>Subgerente de Infraestructura y Servicios TI y subgerente de planeación y proyectos de TI</v>
          </cell>
          <cell r="M222" t="str">
            <v>Digital</v>
          </cell>
          <cell r="N222" t="str">
            <v>Pública clasificada</v>
          </cell>
          <cell r="O222" t="str">
            <v>No publicada</v>
          </cell>
        </row>
        <row r="223">
          <cell r="B223">
            <v>420</v>
          </cell>
          <cell r="C223" t="str">
            <v>Gestión de tecnología</v>
          </cell>
          <cell r="D223" t="str">
            <v>Gestionar la definición, adquisición e implementación de soluciones de TI</v>
          </cell>
          <cell r="E223" t="str">
            <v>Documentación Soporte (Documento Relevamiento)</v>
          </cell>
          <cell r="F223" t="str">
            <v>Integra los requerimientos de las diferentes áreas de la organización para solicitar modificaciones, actualizaciones al aplicativo</v>
          </cell>
          <cell r="G223" t="str">
            <v>Información</v>
          </cell>
          <cell r="H223" t="str">
            <v>Hoja de cálculo (incluye extensiones como .xls, .xlt, .csv)</v>
          </cell>
          <cell r="I223" t="str">
            <v>Español</v>
          </cell>
          <cell r="J223" t="str">
            <v>2009-08-01</v>
          </cell>
          <cell r="K223" t="str">
            <v>2024-04-30</v>
          </cell>
          <cell r="L223" t="str">
            <v>Subgerente de Mantenimiento de Sistemas de Información y subgerencia de planeación y proyectos de TI</v>
          </cell>
          <cell r="M223" t="str">
            <v>Físico y Digital</v>
          </cell>
          <cell r="N223" t="str">
            <v>Pública clasificada</v>
          </cell>
          <cell r="O223" t="str">
            <v>No publicada</v>
          </cell>
        </row>
        <row r="224">
          <cell r="B224">
            <v>421</v>
          </cell>
          <cell r="C224" t="str">
            <v>Gestión de tecnología</v>
          </cell>
          <cell r="D224" t="str">
            <v>Gestionar la definición, adquisición e implementación de soluciones de TI</v>
          </cell>
          <cell r="E224" t="str">
            <v>Plan de Pruebas (Plan de trabajo)</v>
          </cell>
          <cell r="F224" t="str">
            <v>Prioridades de acuerdo a las ordenes existentes</v>
          </cell>
          <cell r="G224" t="str">
            <v>Información</v>
          </cell>
          <cell r="H224" t="str">
            <v>Texto (incluye extensiones como .doc, .txt, .rtf, .pdf)</v>
          </cell>
          <cell r="I224" t="str">
            <v>Español</v>
          </cell>
          <cell r="J224" t="str">
            <v>2009-08-01</v>
          </cell>
          <cell r="K224" t="str">
            <v>2024-04-24</v>
          </cell>
          <cell r="L224" t="str">
            <v>Subgerente de Mantenimiento de Sistemas de Información y subgerente de planeación y proyectos de TI</v>
          </cell>
          <cell r="M224" t="str">
            <v>Digital</v>
          </cell>
          <cell r="N224" t="str">
            <v>Pública clasificada</v>
          </cell>
          <cell r="O224" t="str">
            <v>No publicada</v>
          </cell>
        </row>
        <row r="225">
          <cell r="B225">
            <v>442</v>
          </cell>
          <cell r="C225" t="str">
            <v>Gestión de tecnología</v>
          </cell>
          <cell r="D225" t="str">
            <v>Gestionar la estrategia de TI</v>
          </cell>
          <cell r="E225" t="str">
            <v>Cronogramas de proyectos en Project</v>
          </cell>
          <cell r="F225" t="str">
            <v>Cronogramas de proyectos en Project</v>
          </cell>
          <cell r="G225" t="str">
            <v>Información</v>
          </cell>
          <cell r="H225" t="str">
            <v>N/A: seleccionar cuando los activos de información son software, hardware, personas, servicios, proveedores.</v>
          </cell>
          <cell r="I225" t="str">
            <v>Español</v>
          </cell>
          <cell r="J225" t="str">
            <v>2019-08-23</v>
          </cell>
          <cell r="K225" t="str">
            <v>2024-04-26</v>
          </cell>
          <cell r="L225" t="str">
            <v>Subgerente de Planeación y Proyectos TI</v>
          </cell>
          <cell r="M225" t="str">
            <v>Digital</v>
          </cell>
          <cell r="N225" t="str">
            <v>Pública clasificada</v>
          </cell>
          <cell r="O225" t="str">
            <v>No publicada</v>
          </cell>
        </row>
        <row r="226">
          <cell r="B226">
            <v>444</v>
          </cell>
          <cell r="C226" t="str">
            <v>Gestión de tecnología</v>
          </cell>
          <cell r="D226" t="str">
            <v>Gestionar la estrategia de TI</v>
          </cell>
          <cell r="E226" t="str">
            <v>PETI</v>
          </cell>
          <cell r="F226" t="str">
            <v>Plan estratégico de tecnologías de la información(contine los componentes operativos y de proyectos de tecnología - Define las políticas lineamientos, listados de los proyectos y estrategia de operación de tecnología)</v>
          </cell>
          <cell r="G226" t="str">
            <v>Información</v>
          </cell>
          <cell r="H226" t="str">
            <v>Presentación (incluye extensiones como .ppt, .pps)</v>
          </cell>
          <cell r="I226" t="str">
            <v>Español</v>
          </cell>
          <cell r="J226" t="str">
            <v>2022-02-07</v>
          </cell>
          <cell r="K226" t="str">
            <v>2024-04-26</v>
          </cell>
          <cell r="L226" t="str">
            <v>Gerente de Tecnología de la Información</v>
          </cell>
          <cell r="M226" t="str">
            <v>Digital</v>
          </cell>
          <cell r="N226" t="str">
            <v>Pública clasificada</v>
          </cell>
          <cell r="O226" t="str">
            <v>No publicada</v>
          </cell>
        </row>
        <row r="227">
          <cell r="B227">
            <v>452</v>
          </cell>
          <cell r="C227" t="str">
            <v>Gestión de tecnología</v>
          </cell>
          <cell r="D227" t="str">
            <v>Gestionar la estrategia de TI</v>
          </cell>
          <cell r="E227" t="str">
            <v>Informes de seguimiento PETI</v>
          </cell>
          <cell r="F227" t="str">
            <v>Informes de seguimiento PETI</v>
          </cell>
          <cell r="G227" t="str">
            <v>Información</v>
          </cell>
          <cell r="H227" t="str">
            <v>Texto (incluye extensiones como .doc, .txt, .rtf, .pdf)</v>
          </cell>
          <cell r="I227" t="str">
            <v>Español</v>
          </cell>
          <cell r="J227" t="str">
            <v>2022-02-07</v>
          </cell>
          <cell r="K227" t="str">
            <v>2024-04-26</v>
          </cell>
          <cell r="L227" t="str">
            <v>Gerente de Tecnología de la Información</v>
          </cell>
          <cell r="M227" t="str">
            <v>Físico y Digital</v>
          </cell>
          <cell r="N227" t="str">
            <v>Pública clasificada</v>
          </cell>
          <cell r="O227" t="str">
            <v>No publicada</v>
          </cell>
        </row>
        <row r="228">
          <cell r="B228">
            <v>453</v>
          </cell>
          <cell r="C228" t="str">
            <v>Gestión de indemnizaciones</v>
          </cell>
          <cell r="D228" t="str">
            <v>Gestionar siniestros de ramos generales, patrimoniales y vida</v>
          </cell>
          <cell r="E228" t="str">
            <v>Carpetas de los contratos de los ajustadores</v>
          </cell>
          <cell r="F228" t="str">
            <v>Repositorio digital de la información contractual, que contiene la documentación relativa al contrato de los ajustadores.</v>
          </cell>
          <cell r="G228" t="str">
            <v>Información</v>
          </cell>
          <cell r="H228" t="str">
            <v>Texto (incluye extensiones como .doc, .txt, .rtf, .pdf)</v>
          </cell>
          <cell r="I228" t="str">
            <v>Español</v>
          </cell>
          <cell r="J228" t="str">
            <v>2013-10-09</v>
          </cell>
          <cell r="K228" t="str">
            <v>2024-06-14</v>
          </cell>
          <cell r="L228" t="str">
            <v>Gerente de Indemnizaciones de Seguros Generales y Patrimoniales</v>
          </cell>
          <cell r="M228" t="str">
            <v>Digital</v>
          </cell>
          <cell r="N228" t="str">
            <v>Pública</v>
          </cell>
          <cell r="O228" t="str">
            <v>No publicada</v>
          </cell>
        </row>
        <row r="229">
          <cell r="B229">
            <v>455</v>
          </cell>
          <cell r="C229" t="str">
            <v>Gestión de indemnizaciones</v>
          </cell>
          <cell r="D229" t="str">
            <v>Gestionar siniestros de ramos generales, patrimoniales y vida</v>
          </cell>
          <cell r="E229" t="str">
            <v>Manual de indemnizaciones Seguros Generales y Patrimoniales</v>
          </cell>
          <cell r="F229" t="str">
            <v>Documento mediante el cual se reglamentan las políticas y el procedimiento del proceso indemnizatorio</v>
          </cell>
          <cell r="G229" t="str">
            <v>Información</v>
          </cell>
          <cell r="H229" t="str">
            <v>Texto (incluye extensiones como .doc, .txt, .rtf, .pdf)</v>
          </cell>
          <cell r="I229" t="str">
            <v>Español</v>
          </cell>
          <cell r="J229" t="str">
            <v>2009-08-01</v>
          </cell>
          <cell r="K229" t="str">
            <v>2024-06-14</v>
          </cell>
          <cell r="L229" t="str">
            <v>Vicepresidente de Indemnizaciones</v>
          </cell>
          <cell r="M229" t="str">
            <v>Digital</v>
          </cell>
          <cell r="N229" t="str">
            <v>Pública clasificada</v>
          </cell>
          <cell r="O229" t="str">
            <v>No publicada</v>
          </cell>
        </row>
        <row r="230">
          <cell r="B230">
            <v>456</v>
          </cell>
          <cell r="C230" t="str">
            <v>Gestión de indemnizaciones</v>
          </cell>
          <cell r="D230" t="str">
            <v>Gestionar siniestros de ramos generales, patrimoniales y vida</v>
          </cell>
          <cell r="E230" t="str">
            <v>Expediente del siniestro</v>
          </cell>
          <cell r="F230" t="str">
            <v>Expediente virtual en la herramienta Onbase, compuesto por el aviso del siniestro, documentos básicos (Póliza, condiciones generales, verificación de cartera, carátula del siniestro), documentos que soportan la reclamación, carta de solicitud de documentos, carta de asignación del ajustador, informes del ajustador, formulario PNC y la definición de la reclamación (liquidación o carta de objeción).</v>
          </cell>
          <cell r="G230" t="str">
            <v>Información</v>
          </cell>
          <cell r="H230" t="str">
            <v>Texto (incluye extensiones como .doc, .txt, .rtf, .pdf)</v>
          </cell>
          <cell r="I230" t="str">
            <v>Español</v>
          </cell>
          <cell r="J230" t="str">
            <v>2009-08-01</v>
          </cell>
          <cell r="K230" t="str">
            <v>2024-06-14</v>
          </cell>
          <cell r="L230" t="str">
            <v>Gerente de Indemnizaciones de Seguros Generales y Patrimoniales, Jefes Oficinas de Indemnizaciones Zona Centro, Norte y Occidente.</v>
          </cell>
          <cell r="M230" t="str">
            <v>Digital</v>
          </cell>
          <cell r="N230" t="str">
            <v>Pública reservada</v>
          </cell>
          <cell r="O230" t="str">
            <v>No publicada</v>
          </cell>
        </row>
        <row r="231">
          <cell r="B231">
            <v>460</v>
          </cell>
          <cell r="C231" t="str">
            <v>Gestión de indemnizaciones</v>
          </cell>
          <cell r="D231" t="str">
            <v>Gestionar siniestros soat y accidentes personales</v>
          </cell>
          <cell r="E231" t="str">
            <v>Documentos de reclamantes amparos diferentes a gastos médicos</v>
          </cell>
          <cell r="F231" t="str">
            <v>Documentos aportados para demostrar circunstancias de tiempo, modo y lugar por el reclamante.</v>
          </cell>
          <cell r="G231" t="str">
            <v>Información</v>
          </cell>
          <cell r="H231" t="str">
            <v>Texto (incluye extensiones como .doc, .txt, .rtf, .pdf)</v>
          </cell>
          <cell r="I231" t="str">
            <v>Español</v>
          </cell>
          <cell r="J231" t="str">
            <v>2009-08-01</v>
          </cell>
          <cell r="K231" t="str">
            <v>2024-04-26</v>
          </cell>
          <cell r="L231" t="str">
            <v>Subgerente de Indemnizaciones de Soat, Vida y AP</v>
          </cell>
          <cell r="M231" t="str">
            <v>Físico y Digital</v>
          </cell>
          <cell r="N231" t="str">
            <v>Pública reservada</v>
          </cell>
          <cell r="O231" t="str">
            <v>No publicada</v>
          </cell>
        </row>
        <row r="232">
          <cell r="B232">
            <v>461</v>
          </cell>
          <cell r="C232" t="str">
            <v>Gestión de indemnizaciones</v>
          </cell>
          <cell r="D232" t="str">
            <v>Gestionar siniestros soat y accidentes personales</v>
          </cell>
          <cell r="E232" t="str">
            <v>Informe de la Investigación Casos asignados</v>
          </cell>
          <cell r="F232" t="str">
            <v>Corresponde a informes de los resultados de la investigación de casos asignados de Soat y AP</v>
          </cell>
          <cell r="G232" t="str">
            <v>Información</v>
          </cell>
          <cell r="H232" t="str">
            <v>Texto (incluye extensiones como .doc, .txt, .rtf, .pdf)</v>
          </cell>
          <cell r="I232" t="str">
            <v>Español</v>
          </cell>
          <cell r="J232" t="str">
            <v>2009-08-01</v>
          </cell>
          <cell r="K232" t="str">
            <v>2024-04-26</v>
          </cell>
          <cell r="L232" t="str">
            <v>Subgerente de Indemnizaciones de Soat, Vida y AP</v>
          </cell>
          <cell r="M232" t="str">
            <v>Digital</v>
          </cell>
          <cell r="N232" t="str">
            <v>Pública reservada</v>
          </cell>
          <cell r="O232" t="str">
            <v>No publicada</v>
          </cell>
        </row>
        <row r="233">
          <cell r="B233">
            <v>462</v>
          </cell>
          <cell r="C233" t="str">
            <v>Gestión de indemnizaciones</v>
          </cell>
          <cell r="D233" t="str">
            <v>Gestionar siniestros soat y accidentes personales</v>
          </cell>
          <cell r="E233" t="str">
            <v>Facturas y/o reclamaciones con sus documentos soportes de pago</v>
          </cell>
          <cell r="F233" t="str">
            <v>Las IPS o personas naturales que prestan servicios de salud radican en la Compañía sus facturas por la atención prestada a pacientes con cargo a pólizas Soat y ap., con sus respectivos soportes. Asimismo, las personas naturales que reclaman por el amparo de incapacidad permanente, por reembolsos de gastos médicos o por indemnizaciones de AP, radican sus reclamaciones en la compañía, con sus respectivos soportes. Los documentos para cada amparo se encuentran definidos en los check list establecidos para tal efecto y publicados en Isolución y la página de la Previsora.</v>
          </cell>
          <cell r="G233" t="str">
            <v>Información</v>
          </cell>
          <cell r="H233" t="str">
            <v>Texto (incluye extensiones como .doc, .txt, .rtf, .pdf)</v>
          </cell>
          <cell r="I233" t="str">
            <v>Español</v>
          </cell>
          <cell r="J233" t="str">
            <v>2013-11-12</v>
          </cell>
          <cell r="K233" t="str">
            <v>2024-05-04</v>
          </cell>
          <cell r="L233" t="str">
            <v>Subgerente de Indemnizaciones de Soat, Vida y AP</v>
          </cell>
          <cell r="M233" t="str">
            <v>Físico y Digital</v>
          </cell>
          <cell r="N233" t="str">
            <v>Pública reservada</v>
          </cell>
          <cell r="O233" t="str">
            <v>No publicada</v>
          </cell>
        </row>
        <row r="234">
          <cell r="B234">
            <v>463</v>
          </cell>
          <cell r="C234" t="str">
            <v>Gestión de indemnizaciones</v>
          </cell>
          <cell r="D234" t="str">
            <v>Gestionar siniestros soat y accidentes personales</v>
          </cell>
          <cell r="E234" t="str">
            <v>Interface RAD1</v>
          </cell>
          <cell r="F234" t="str">
            <v>Archivo plano que contiene toda la información del reclamo y/o factura emitida las IPS o personas naturales (la estructura de los campos es diferente para las facturas nuevas o reconsideraciones). 
Archivo de entrada al proceso de Auditoría de cuentas, el cual es generado por el mismo proveedor. Se genera en SISE, en el módulo de Administrador de Documentos/Submódulo Auditoría de cuentas/Recibir por Auditoría de cuentas</v>
          </cell>
          <cell r="G234" t="str">
            <v>Información</v>
          </cell>
          <cell r="H234" t="str">
            <v>Texto (incluye extensiones como .doc, .txt, .rtf, .pdf)</v>
          </cell>
          <cell r="I234" t="str">
            <v>Español</v>
          </cell>
          <cell r="J234" t="str">
            <v>2013-11-12</v>
          </cell>
          <cell r="K234" t="str">
            <v>2024-04-26</v>
          </cell>
          <cell r="L234" t="str">
            <v>Subgerente de Indemnizaciones de Soat, Vida y AP</v>
          </cell>
          <cell r="M234" t="str">
            <v>Digital</v>
          </cell>
          <cell r="N234" t="str">
            <v>Pública clasificada</v>
          </cell>
          <cell r="O234" t="str">
            <v>No publicada</v>
          </cell>
        </row>
        <row r="235">
          <cell r="B235">
            <v>464</v>
          </cell>
          <cell r="C235" t="str">
            <v>Gestión de indemnizaciones</v>
          </cell>
          <cell r="D235" t="str">
            <v>Gestionar siniestros soat y accidentes personales</v>
          </cell>
          <cell r="E235" t="str">
            <v>Interface RAD2, RAD3, RAD4</v>
          </cell>
          <cell r="F235" t="str">
            <v>Archivos planos que genera el proveedor como resultado de su proceso de auditoría de cuentas:
- Rad2: Contiene información básica del reclamo, los valores sugeridos para pago y los valores objetados en el caso en que se presenten y el nuevo estado de la factura.
- Rad 3: Contiene el detalle por ítem, de los valores tarifarios, sugeridos para pago y objetados. 
- Rad 4: Contiene el detalle de las objeciones médicas realizadas (valor objetado por cada causal de objeción). 
Los tres archivos se cargan al mismo tiempo en SISE, en el módulo de Administrador de Documentos/Submódulo Auditoría de cuentas/Interfase de entrada
Esta información impacta directamente el proceso indemnizatorio de SOAT y AP.</v>
          </cell>
          <cell r="G235" t="str">
            <v>Información</v>
          </cell>
          <cell r="H235" t="str">
            <v>Texto (incluye extensiones como .doc, .txt, .rtf, .pdf)</v>
          </cell>
          <cell r="I235" t="str">
            <v>Español</v>
          </cell>
          <cell r="J235" t="str">
            <v>2009-08-01</v>
          </cell>
          <cell r="K235" t="str">
            <v>2024-04-26</v>
          </cell>
          <cell r="L235" t="str">
            <v>Subgerente de Indemnizaciones de Soat, Vida y AP</v>
          </cell>
          <cell r="M235" t="str">
            <v>Digital</v>
          </cell>
          <cell r="N235" t="str">
            <v>Pública clasificada</v>
          </cell>
          <cell r="O235" t="str">
            <v>No publicada</v>
          </cell>
        </row>
        <row r="236">
          <cell r="B236">
            <v>465</v>
          </cell>
          <cell r="C236" t="str">
            <v>Gestión de indemnizaciones</v>
          </cell>
          <cell r="D236" t="str">
            <v>Gestionar siniestros soat y accidentes personales</v>
          </cell>
          <cell r="E236" t="str">
            <v>Cartas de Objeción</v>
          </cell>
          <cell r="F236" t="str">
            <v>Comunicaciones fundamentadas en aspectos técnicos enviadas a las IPS de forma física donde se especifica los ítems que no se van a pagar de la reclamación.</v>
          </cell>
          <cell r="G236" t="str">
            <v>Información</v>
          </cell>
          <cell r="H236" t="str">
            <v>Texto (incluye extensiones como .doc, .txt, .rtf, .pdf)</v>
          </cell>
          <cell r="I236" t="str">
            <v>Español</v>
          </cell>
          <cell r="J236" t="str">
            <v>2009-08-01</v>
          </cell>
          <cell r="K236" t="str">
            <v>2024-04-26</v>
          </cell>
          <cell r="L236" t="str">
            <v>Subgerente de Indemnizaciones de Soat, Vida y AP</v>
          </cell>
          <cell r="M236" t="str">
            <v>Físico y Digital</v>
          </cell>
          <cell r="N236" t="str">
            <v>Pública</v>
          </cell>
          <cell r="O236" t="str">
            <v>No publicada</v>
          </cell>
        </row>
        <row r="237">
          <cell r="B237">
            <v>470</v>
          </cell>
          <cell r="C237" t="str">
            <v>Gestión de indemnizaciones</v>
          </cell>
          <cell r="D237" t="str">
            <v>Gestionar siniestros soat y accidentes personales</v>
          </cell>
          <cell r="E237" t="str">
            <v>Informes del proveedor de auditoría de cuentas</v>
          </cell>
          <cell r="F237" t="str">
            <v>Informes de gestión que presenta el proveedor de auditoría de cuentas cada mes. 
Se requieren para control, seguimiento y medición de indicadores de la gestión realizada por el proveedor de auditoría de cuentas.</v>
          </cell>
          <cell r="G237" t="str">
            <v>Información</v>
          </cell>
          <cell r="H237" t="str">
            <v>Presentación (incluye extensiones como .ppt, .pps)</v>
          </cell>
          <cell r="I237" t="str">
            <v>Español</v>
          </cell>
          <cell r="J237" t="str">
            <v>2011-10-18</v>
          </cell>
          <cell r="K237" t="str">
            <v>2024-04-26</v>
          </cell>
          <cell r="L237" t="str">
            <v>Subgerente de Indemnizaciones de Soat, Vida y AP</v>
          </cell>
          <cell r="M237" t="str">
            <v>Físico y Digital</v>
          </cell>
          <cell r="N237" t="str">
            <v>Pública</v>
          </cell>
          <cell r="O237" t="str">
            <v>No publicada</v>
          </cell>
        </row>
        <row r="238">
          <cell r="B238">
            <v>471</v>
          </cell>
          <cell r="C238" t="str">
            <v>Gestión de indemnizaciones</v>
          </cell>
          <cell r="D238" t="str">
            <v>Gestionar siniestros soat y accidentes personales</v>
          </cell>
          <cell r="E238" t="str">
            <v>Soportes del Proceso de contratación</v>
          </cell>
          <cell r="F238" t="str">
            <v>Soportes del proceso de contratación de proveedor de Auditoría de cuentas que consta del estudio de técnico y de mercado base para la contratación, pliegos de licitación y/o invitación, documentos enviados por los proponentes y evaluación de propuestas, y adjudicación del contrato.</v>
          </cell>
          <cell r="G238" t="str">
            <v>Información</v>
          </cell>
          <cell r="H238" t="str">
            <v>Texto (incluye extensiones como .doc, .txt, .rtf, .pdf)</v>
          </cell>
          <cell r="I238" t="str">
            <v>Español</v>
          </cell>
          <cell r="J238" t="str">
            <v>2012-05-28</v>
          </cell>
          <cell r="K238" t="str">
            <v>2024-04-26</v>
          </cell>
          <cell r="L238" t="str">
            <v>Subgerente de Indemnizaciones de Soat, Vida y AP</v>
          </cell>
          <cell r="M238" t="str">
            <v>Físico y Digital</v>
          </cell>
          <cell r="N238" t="str">
            <v>Pública clasificada</v>
          </cell>
          <cell r="O238" t="str">
            <v>No publicada</v>
          </cell>
        </row>
        <row r="239">
          <cell r="B239">
            <v>472</v>
          </cell>
          <cell r="C239" t="str">
            <v>Gestión de indemnizaciones</v>
          </cell>
          <cell r="D239" t="str">
            <v>Gestionar siniestros soat y accidentes personales</v>
          </cell>
          <cell r="E239" t="str">
            <v>Carpetas de contrato</v>
          </cell>
          <cell r="F239" t="str">
            <v>Copia de la documentación del proponente adjudicado en el cual se incluye la propuesta comercial, técnica y económica del servicio de Auditoría de cuentas.</v>
          </cell>
          <cell r="G239" t="str">
            <v>Información</v>
          </cell>
          <cell r="H239" t="str">
            <v>Texto (incluye extensiones como .doc, .txt, .rtf, .pdf)</v>
          </cell>
          <cell r="I239" t="str">
            <v>Español</v>
          </cell>
          <cell r="J239" t="str">
            <v>2012-05-28</v>
          </cell>
          <cell r="K239" t="str">
            <v>2024-04-26</v>
          </cell>
          <cell r="L239" t="str">
            <v>Subgerente de Indemnizaciones de Soat, Vida y AP</v>
          </cell>
          <cell r="M239" t="str">
            <v>Físico y Digital</v>
          </cell>
          <cell r="N239" t="str">
            <v>Pública clasificada</v>
          </cell>
          <cell r="O239" t="str">
            <v>No publicada</v>
          </cell>
        </row>
        <row r="240">
          <cell r="B240">
            <v>474</v>
          </cell>
          <cell r="C240" t="str">
            <v>Gestión de indemnizaciones</v>
          </cell>
          <cell r="D240" t="str">
            <v>Gestionar siniestros soat y accidentes personales</v>
          </cell>
          <cell r="E240" t="str">
            <v>Liquidaciones de reclamaciones de Soat y AP</v>
          </cell>
          <cell r="F240" t="str">
            <v>Comunicaciones enviadas a los reclamantes de indemnizaciones de Soat y Ap que contienen el resultado de la evaluación de Auditoría de cuentas, indicando valores reclamados por ítem, objetados (parcial o total) y liquidados para pago.</v>
          </cell>
          <cell r="G240" t="str">
            <v>Información</v>
          </cell>
          <cell r="H240" t="str">
            <v>Texto (incluye extensiones como .doc, .txt, .rtf, .pdf)</v>
          </cell>
          <cell r="I240" t="str">
            <v>Español</v>
          </cell>
          <cell r="J240" t="str">
            <v>2015-05-01</v>
          </cell>
          <cell r="K240" t="str">
            <v>2024-04-26</v>
          </cell>
          <cell r="L240" t="str">
            <v>Subgerente de Indemnizaciones de Soat, Vida y AP</v>
          </cell>
          <cell r="M240" t="str">
            <v>Físico y Digital</v>
          </cell>
          <cell r="N240" t="str">
            <v>Pública</v>
          </cell>
          <cell r="O240" t="str">
            <v>No publicada</v>
          </cell>
        </row>
        <row r="241">
          <cell r="B241">
            <v>475</v>
          </cell>
          <cell r="C241" t="str">
            <v>Gestión de indemnizaciones</v>
          </cell>
          <cell r="D241" t="str">
            <v>Gestionar siniestros soat y accidentes personales</v>
          </cell>
          <cell r="E241" t="str">
            <v>Cartas de ratificación</v>
          </cell>
          <cell r="F241" t="str">
            <v>Comunicaciones enviadas a los reclamantes de indemnizaciones de Soat y AP, que ratifican las objeciones (parciales o totales) sobre valores que ya habían sido objetados previamente.</v>
          </cell>
          <cell r="G241" t="str">
            <v>Información</v>
          </cell>
          <cell r="H241" t="str">
            <v>Texto (incluye extensiones como .doc, .txt, .rtf, .pdf)</v>
          </cell>
          <cell r="I241" t="str">
            <v>Español</v>
          </cell>
          <cell r="J241" t="str">
            <v>2016-02-01</v>
          </cell>
          <cell r="K241" t="str">
            <v>2024-04-26</v>
          </cell>
          <cell r="L241" t="str">
            <v>Subgerente de Indemnizaciones de Soat, Vida y AP</v>
          </cell>
          <cell r="M241" t="str">
            <v>Físico y Digital</v>
          </cell>
          <cell r="N241" t="str">
            <v>Pública</v>
          </cell>
          <cell r="O241" t="str">
            <v>No publicada</v>
          </cell>
        </row>
        <row r="242">
          <cell r="B242">
            <v>476</v>
          </cell>
          <cell r="C242" t="str">
            <v>Gestión de indemnizaciones</v>
          </cell>
          <cell r="D242" t="str">
            <v>Gestionar siniestros soat y accidentes personales</v>
          </cell>
          <cell r="E242" t="str">
            <v>Carta de solicitud de documentos. Es una repuesta a la reclamación presentada</v>
          </cell>
          <cell r="F242" t="str">
            <v>Información que va para el expediente físico y digital del siniestro . La genera la Gerencia de Indemnizaciones SOAT</v>
          </cell>
          <cell r="G242" t="str">
            <v>Información</v>
          </cell>
          <cell r="H242" t="str">
            <v>Texto (incluye extensiones como .doc, .txt, .rtf, .pdf)</v>
          </cell>
          <cell r="I242" t="str">
            <v>Español</v>
          </cell>
          <cell r="J242" t="str">
            <v>2009-08-01</v>
          </cell>
          <cell r="K242" t="str">
            <v>2024-04-26</v>
          </cell>
          <cell r="L242" t="str">
            <v>Gerente de Indemnizaciones SOAT</v>
          </cell>
          <cell r="M242" t="str">
            <v>Físico y Digital</v>
          </cell>
          <cell r="N242" t="str">
            <v>Pública clasificada</v>
          </cell>
          <cell r="O242" t="str">
            <v>No publicada</v>
          </cell>
        </row>
        <row r="243">
          <cell r="B243">
            <v>477</v>
          </cell>
          <cell r="C243" t="str">
            <v>Gestión de indemnizaciones</v>
          </cell>
          <cell r="D243" t="str">
            <v>Gestionar siniestros soat y accidentes personales</v>
          </cell>
          <cell r="E243" t="str">
            <v>Expediente del siniestro</v>
          </cell>
          <cell r="F243" t="str">
            <v>Expediente compuesto por el aviso del siniestro, documentos del asegurado, soportes de la reclamación, informe del proveedor de servicio y la definición de la reclamación.</v>
          </cell>
          <cell r="G243" t="str">
            <v>Información</v>
          </cell>
          <cell r="H243" t="str">
            <v>Texto (incluye extensiones como .doc, .txt, .rtf, .pdf)</v>
          </cell>
          <cell r="I243" t="str">
            <v>Español</v>
          </cell>
          <cell r="J243" t="str">
            <v>2009-08-01</v>
          </cell>
          <cell r="K243" t="str">
            <v>2024-04-26</v>
          </cell>
          <cell r="L243" t="str">
            <v>Gerente de Indemnizaciones de Soat, Vida y Ap</v>
          </cell>
          <cell r="M243" t="str">
            <v>Físico y Digital</v>
          </cell>
          <cell r="N243" t="str">
            <v>Pública reservada</v>
          </cell>
          <cell r="O243" t="str">
            <v>No publicada</v>
          </cell>
        </row>
        <row r="244">
          <cell r="B244">
            <v>478</v>
          </cell>
          <cell r="C244" t="str">
            <v>Gestión de indemnizaciones</v>
          </cell>
          <cell r="D244" t="str">
            <v>Gestionar siniestros soat y accidentes personales</v>
          </cell>
          <cell r="E244" t="str">
            <v>Actas de depuración de reservas</v>
          </cell>
          <cell r="F244" t="str">
            <v>Es el documento en el cual se registra el resultado del proceso de depuración de reservas para los ramos de Soat y Accidentes personales</v>
          </cell>
          <cell r="G244" t="str">
            <v>Información</v>
          </cell>
          <cell r="H244" t="str">
            <v>Texto (incluye extensiones como .doc, .txt, .rtf, .pdf)</v>
          </cell>
          <cell r="I244" t="str">
            <v>Español</v>
          </cell>
          <cell r="J244" t="str">
            <v>2019-08-14</v>
          </cell>
          <cell r="K244" t="str">
            <v>2024-05-04</v>
          </cell>
          <cell r="L244" t="str">
            <v>Subgerente de Indemnizaciones de Soat, Vida y AP</v>
          </cell>
          <cell r="M244" t="str">
            <v>Físico y Digital</v>
          </cell>
          <cell r="N244" t="str">
            <v>Pública clasificada</v>
          </cell>
          <cell r="O244" t="str">
            <v>No publicada</v>
          </cell>
        </row>
        <row r="245">
          <cell r="B245">
            <v>479</v>
          </cell>
          <cell r="C245" t="str">
            <v>Gestión de indemnizaciones</v>
          </cell>
          <cell r="D245" t="str">
            <v>Gestionar siniestros soat y accidentes personales</v>
          </cell>
          <cell r="E245" t="str">
            <v>Actas de reunión de aclaración de cuentas</v>
          </cell>
          <cell r="F245" t="str">
            <v>Documento firmado por los representantes de los reclamantes, de Previsora y del proveedor de auditoría de cuentas que contienen el resultado de la reunión de aclaración de cuentas. Este documento indica valores revisados, valores conciliados, aceptados por la IPS y no acordados por cada una de las reclamaciones que se revisaron en el proceso de aclaración de cuentas.</v>
          </cell>
          <cell r="G245" t="str">
            <v>Información</v>
          </cell>
          <cell r="H245" t="str">
            <v>Texto (incluye extensiones como .doc, .txt, .rtf, .pdf)</v>
          </cell>
          <cell r="I245" t="str">
            <v>Español</v>
          </cell>
          <cell r="J245" t="str">
            <v>2019-08-14</v>
          </cell>
          <cell r="K245" t="str">
            <v>2024-04-26</v>
          </cell>
          <cell r="L245" t="str">
            <v>Subgerente de Indemnizaciones de Soat, Vida y AP</v>
          </cell>
          <cell r="M245" t="str">
            <v>Físico y Digital</v>
          </cell>
          <cell r="N245" t="str">
            <v>Pública</v>
          </cell>
          <cell r="O245" t="str">
            <v>No publicada</v>
          </cell>
        </row>
        <row r="246">
          <cell r="B246">
            <v>483</v>
          </cell>
          <cell r="C246" t="str">
            <v>Gestión de indemnizaciones</v>
          </cell>
          <cell r="D246" t="str">
            <v>Gestionar salvamentos</v>
          </cell>
          <cell r="E246" t="str">
            <v>Actas de comité de salvamentos</v>
          </cell>
          <cell r="F246" t="str">
            <v>Documentos que contienen toda la información y soportes para la toma de decisiones y seguimiento a las tareas, por parte del comité de salvamentos .</v>
          </cell>
          <cell r="G246" t="str">
            <v>Información</v>
          </cell>
          <cell r="H246" t="str">
            <v>Formato texto, hoja de cálculo , presentación, documento gráfico, base de datos, audio , video, web, correo electrónico y otros</v>
          </cell>
          <cell r="I246" t="str">
            <v>Español</v>
          </cell>
          <cell r="J246" t="str">
            <v>2016-02-02</v>
          </cell>
          <cell r="K246" t="str">
            <v>2024-06-13</v>
          </cell>
          <cell r="L246" t="str">
            <v>Subgerente de Recobros y Salvamentos</v>
          </cell>
          <cell r="M246" t="str">
            <v>Digital</v>
          </cell>
          <cell r="N246" t="str">
            <v>Pública reservada</v>
          </cell>
          <cell r="O246" t="str">
            <v>No publicada</v>
          </cell>
        </row>
        <row r="247">
          <cell r="B247">
            <v>484</v>
          </cell>
          <cell r="C247" t="str">
            <v>Gestión de indemnizaciones</v>
          </cell>
          <cell r="D247" t="str">
            <v>Gestionar salvamentos</v>
          </cell>
          <cell r="E247" t="str">
            <v>Informe de salvamentos.</v>
          </cell>
          <cell r="F247" t="str">
            <v>Archivos de Excel NIIF y Anexos que contienen el listado de los bienes a comercializar, vendidos y dados de baja.</v>
          </cell>
          <cell r="G247" t="str">
            <v>Información</v>
          </cell>
          <cell r="H247" t="str">
            <v>Hoja de cálculo (incluye extensiones como .xls, .xlt, .csv)</v>
          </cell>
          <cell r="I247" t="str">
            <v>Español</v>
          </cell>
          <cell r="J247" t="str">
            <v>2009-08-01</v>
          </cell>
          <cell r="K247" t="str">
            <v>2024-06-13</v>
          </cell>
          <cell r="L247" t="str">
            <v>Subgerente de Recobros y Salvamentos</v>
          </cell>
          <cell r="M247" t="str">
            <v>Digital</v>
          </cell>
          <cell r="N247" t="str">
            <v>Pública</v>
          </cell>
          <cell r="O247" t="str">
            <v>No publicada</v>
          </cell>
        </row>
        <row r="248">
          <cell r="B248">
            <v>485</v>
          </cell>
          <cell r="C248" t="str">
            <v>Gestión de indemnizaciones</v>
          </cell>
          <cell r="D248" t="str">
            <v>Gestionar salvamentos</v>
          </cell>
          <cell r="E248" t="str">
            <v>Expedientes de salvamento</v>
          </cell>
          <cell r="F248" t="str">
            <v>Expediente completo con formato diligenciado de entrega de salvamento. Contiene: 
Avalúo, inventario, improntas, nota de entrada, recibo de bienes, tarjeta de propiedad (si es el caso),
Traspaso al comprador, causación, recibo generado del SISE, factura de venta, participación.</v>
          </cell>
          <cell r="G248" t="str">
            <v>Información</v>
          </cell>
          <cell r="H248" t="str">
            <v>Formato texto, hoja de cálculo , presentación, documento gráfico, base de datos, audio , video, web, correo electrónico y otros</v>
          </cell>
          <cell r="I248" t="str">
            <v>Español</v>
          </cell>
          <cell r="J248" t="str">
            <v>2009-08-01</v>
          </cell>
          <cell r="K248" t="str">
            <v>2024-06-13</v>
          </cell>
          <cell r="L248" t="str">
            <v>Subgerente de Recobros y Salvamentos</v>
          </cell>
          <cell r="M248" t="str">
            <v>Físico y Digital</v>
          </cell>
          <cell r="N248" t="str">
            <v>Pública reservada</v>
          </cell>
          <cell r="O248" t="str">
            <v>No publicada</v>
          </cell>
        </row>
        <row r="249">
          <cell r="B249">
            <v>488</v>
          </cell>
          <cell r="C249" t="str">
            <v>Gestión de indemnizaciones</v>
          </cell>
          <cell r="D249" t="str">
            <v>Gestionar salvamentos</v>
          </cell>
          <cell r="E249" t="str">
            <v>Cir - 330</v>
          </cell>
          <cell r="F249" t="str">
            <v>Manual de políticas y normas para la legalización, administración, comercialización, contabilización, salvamentos automóviles</v>
          </cell>
          <cell r="G249" t="str">
            <v>Información</v>
          </cell>
          <cell r="H249" t="str">
            <v>Formato texto, Isolusion</v>
          </cell>
          <cell r="I249" t="str">
            <v>Español</v>
          </cell>
          <cell r="J249" t="str">
            <v>2013-10-21</v>
          </cell>
          <cell r="K249" t="str">
            <v>2024-06-13</v>
          </cell>
          <cell r="L249" t="str">
            <v>Subgerente de Recobros y Salvamentos</v>
          </cell>
          <cell r="M249" t="str">
            <v>Digital</v>
          </cell>
          <cell r="N249" t="str">
            <v>Pública</v>
          </cell>
          <cell r="O249" t="str">
            <v>Publicada</v>
          </cell>
        </row>
        <row r="250">
          <cell r="B250">
            <v>489</v>
          </cell>
          <cell r="C250" t="str">
            <v>Gestión del talento humano</v>
          </cell>
          <cell r="D250" t="str">
            <v>Administrar novedades de personal</v>
          </cell>
          <cell r="E250" t="str">
            <v>Normativa vigente</v>
          </cell>
          <cell r="F250" t="str">
            <v>Normas internas de la compañía sobre comisión de servicios y normas de novedades de personal.</v>
          </cell>
          <cell r="G250" t="str">
            <v>Información</v>
          </cell>
          <cell r="H250" t="str">
            <v>Texto (incluye extensiones como .doc, .txt, .rtf, .pdf)</v>
          </cell>
          <cell r="I250" t="str">
            <v>Español</v>
          </cell>
          <cell r="J250" t="str">
            <v>2009-08-01</v>
          </cell>
          <cell r="K250" t="str">
            <v>2024-06-04</v>
          </cell>
          <cell r="L250" t="str">
            <v>Gerente de Talento Humano</v>
          </cell>
          <cell r="M250" t="str">
            <v>Digital</v>
          </cell>
          <cell r="N250" t="str">
            <v>Pública clasificada</v>
          </cell>
          <cell r="O250" t="str">
            <v>No publicada</v>
          </cell>
        </row>
        <row r="251">
          <cell r="B251">
            <v>490</v>
          </cell>
          <cell r="C251" t="str">
            <v>Gestión del talento humano</v>
          </cell>
          <cell r="D251" t="str">
            <v>Administrar novedades de personal</v>
          </cell>
          <cell r="E251" t="str">
            <v>Certificados de Ingresos y Retenciones (anual)</v>
          </cell>
          <cell r="F251" t="str">
            <v>Certificados de Ingresos y Retenciones (anual) de cada funcionario.
El sistema de información administrado por el outsourcing de liquidación de nómina.</v>
          </cell>
          <cell r="G251" t="str">
            <v>Información</v>
          </cell>
          <cell r="H251" t="str">
            <v>Texto (incluye extensiones como .doc, .txt, .rtf, .pdf)</v>
          </cell>
          <cell r="I251" t="str">
            <v>Español</v>
          </cell>
          <cell r="J251" t="str">
            <v>2009-08-01</v>
          </cell>
          <cell r="K251" t="str">
            <v>2024-06-04</v>
          </cell>
          <cell r="L251" t="str">
            <v>Gerente de Talento Humano</v>
          </cell>
          <cell r="M251" t="str">
            <v>Digital</v>
          </cell>
          <cell r="N251" t="str">
            <v>Pública reservada</v>
          </cell>
          <cell r="O251" t="str">
            <v>No publicada</v>
          </cell>
        </row>
        <row r="252">
          <cell r="B252">
            <v>491</v>
          </cell>
          <cell r="C252" t="str">
            <v>Gestión del talento humano</v>
          </cell>
          <cell r="D252" t="str">
            <v>Administrar novedades de personal</v>
          </cell>
          <cell r="E252" t="str">
            <v>Desprendibles de pago de Nómina</v>
          </cell>
          <cell r="F252" t="str">
            <v>Documento que contiene la relaciones de devengos, deducciones y neto a pagar del funcionario.</v>
          </cell>
          <cell r="G252" t="str">
            <v>Información</v>
          </cell>
          <cell r="H252" t="str">
            <v>Texto (incluye extensiones como .doc, .txt, .rtf, .pdf)</v>
          </cell>
          <cell r="I252" t="str">
            <v>Español</v>
          </cell>
          <cell r="J252" t="str">
            <v>2009-08-01</v>
          </cell>
          <cell r="K252" t="str">
            <v>2024-06-04</v>
          </cell>
          <cell r="L252" t="str">
            <v>Gerente de Talento Humano</v>
          </cell>
          <cell r="M252" t="str">
            <v>Digital</v>
          </cell>
          <cell r="N252" t="str">
            <v>Pública reservada</v>
          </cell>
          <cell r="O252" t="str">
            <v>No publicada</v>
          </cell>
        </row>
        <row r="253">
          <cell r="B253">
            <v>492</v>
          </cell>
          <cell r="C253" t="str">
            <v>Gestión del talento humano</v>
          </cell>
          <cell r="D253" t="str">
            <v>Administrar novedades de personal</v>
          </cell>
          <cell r="E253" t="str">
            <v>Historial Laboral</v>
          </cell>
          <cell r="F253" t="str">
            <v>La historia laboral es la hoja de vida del funcionario que incluye el contrato de trabajo y demás documentos relacionados con la vinculación y permanencia del funcionario en la entidad. Esta Información está custodiada por el proveedor del CAD.</v>
          </cell>
          <cell r="G253" t="str">
            <v>Información</v>
          </cell>
          <cell r="H253" t="str">
            <v>Texto (incluye extensiones como .doc, .txt, .rtf, .pdf), Documento gráfico (incluye extensiones como .pdf, .jpg, .gif, .png, .tif, .tiff, .ttf), Papel</v>
          </cell>
          <cell r="I253" t="str">
            <v>Español</v>
          </cell>
          <cell r="J253" t="str">
            <v>2009-08-01</v>
          </cell>
          <cell r="K253" t="str">
            <v>2024-06-04</v>
          </cell>
          <cell r="L253" t="str">
            <v>Gerente de Talento Humano</v>
          </cell>
          <cell r="M253" t="str">
            <v>Físico y Digital</v>
          </cell>
          <cell r="N253" t="str">
            <v>Pública reservada</v>
          </cell>
          <cell r="O253" t="str">
            <v>No publicada</v>
          </cell>
        </row>
        <row r="254">
          <cell r="B254">
            <v>493</v>
          </cell>
          <cell r="C254" t="str">
            <v>Gestión del talento humano</v>
          </cell>
          <cell r="D254" t="str">
            <v>Administrar novedades de personal</v>
          </cell>
          <cell r="E254" t="str">
            <v>Informes y Reportes (Contabilidad)</v>
          </cell>
          <cell r="F254" t="str">
            <v>Informes y Reportes de nómina a (Contabilidad) enviada por la interfaz contable. Archivos planos enviados por correo electrónico. Generado por la herramienta de nómina</v>
          </cell>
          <cell r="G254" t="str">
            <v>Información</v>
          </cell>
          <cell r="H254" t="str">
            <v>Texto (incluye extensiones como .doc, .txt, .rtf, .pdf)</v>
          </cell>
          <cell r="I254" t="str">
            <v>Español</v>
          </cell>
          <cell r="J254" t="str">
            <v>2009-08-01</v>
          </cell>
          <cell r="K254" t="str">
            <v>2024-06-04</v>
          </cell>
          <cell r="L254" t="str">
            <v>Gerente de Talento Humano</v>
          </cell>
          <cell r="M254" t="str">
            <v>Digital</v>
          </cell>
          <cell r="N254" t="str">
            <v>Pública clasificada</v>
          </cell>
          <cell r="O254" t="str">
            <v>No publicada</v>
          </cell>
        </row>
        <row r="255">
          <cell r="B255">
            <v>494</v>
          </cell>
          <cell r="C255" t="str">
            <v>Gestión del talento humano</v>
          </cell>
          <cell r="D255" t="str">
            <v>Administrar novedades de personal</v>
          </cell>
          <cell r="E255" t="str">
            <v>Nómina de personal (Herramienta)</v>
          </cell>
          <cell r="F255" t="str">
            <v>Información consolidada de los pagos de nómina de todos los funcionarios de la compañía</v>
          </cell>
          <cell r="G255" t="str">
            <v>Información</v>
          </cell>
          <cell r="H255" t="str">
            <v>Correo electrónico</v>
          </cell>
          <cell r="I255" t="str">
            <v>Español</v>
          </cell>
          <cell r="J255" t="str">
            <v>2009-08-01</v>
          </cell>
          <cell r="K255" t="str">
            <v>2024-06-04</v>
          </cell>
          <cell r="L255" t="str">
            <v>Gerente de Talento Humano</v>
          </cell>
          <cell r="M255" t="str">
            <v>Digital</v>
          </cell>
          <cell r="N255" t="str">
            <v>Pública clasificada</v>
          </cell>
          <cell r="O255" t="str">
            <v>No publicada</v>
          </cell>
        </row>
        <row r="256">
          <cell r="B256">
            <v>495</v>
          </cell>
          <cell r="C256" t="str">
            <v>Gestión del talento humano</v>
          </cell>
          <cell r="D256" t="str">
            <v>Administrar novedades de personal</v>
          </cell>
          <cell r="E256" t="str">
            <v>Novedades de nómina</v>
          </cell>
          <cell r="F256" t="str">
            <v>Novedades recibidas a través de correo electrónico, físico y por el aplicativo (Vacaciones, ingresos, retiros, horas extras, embargos, auxilios convencionales, libranzas, etc.)</v>
          </cell>
          <cell r="G256" t="str">
            <v>Información</v>
          </cell>
          <cell r="H256" t="str">
            <v>Texto (incluye extensiones como .doc, .txt, .rtf, .pdf), Hoja de cálculo (incluye extensiones como .xls, .xlt, .csv), Documento gráfico (incluye extensiones como .pdf, .jpg, .gif, .png, .tif, .tiff, .ttf), Correo electrónico</v>
          </cell>
          <cell r="I256" t="str">
            <v>Español</v>
          </cell>
          <cell r="J256" t="str">
            <v>2009-08-01</v>
          </cell>
          <cell r="K256" t="str">
            <v>2024-06-04</v>
          </cell>
          <cell r="L256" t="str">
            <v>Gerente de Talento Humano</v>
          </cell>
          <cell r="M256" t="str">
            <v>Físico y Digital</v>
          </cell>
          <cell r="N256" t="str">
            <v>Pública clasificada</v>
          </cell>
          <cell r="O256" t="str">
            <v>No publicada</v>
          </cell>
        </row>
        <row r="257">
          <cell r="B257">
            <v>496</v>
          </cell>
          <cell r="C257" t="str">
            <v>Gestión del talento humano</v>
          </cell>
          <cell r="D257" t="str">
            <v>Administrar novedades de personal</v>
          </cell>
          <cell r="E257" t="str">
            <v>Carpeta de Ordenes de embargo</v>
          </cell>
          <cell r="F257" t="str">
            <v>Son documentos enviados por los juzgados donde éstos reportan a la empresa que se deben retener dineros y se consignan en depósitos judiciales.</v>
          </cell>
          <cell r="G257" t="str">
            <v>Información</v>
          </cell>
          <cell r="H257" t="str">
            <v>Texto (incluye extensiones como .doc, .txt, .rtf, .pdf)</v>
          </cell>
          <cell r="I257" t="str">
            <v>Español</v>
          </cell>
          <cell r="J257" t="str">
            <v>2009-08-01</v>
          </cell>
          <cell r="K257" t="str">
            <v>2024-06-04</v>
          </cell>
          <cell r="L257" t="str">
            <v>Gerente de Talento Humano</v>
          </cell>
          <cell r="M257" t="str">
            <v>Físico</v>
          </cell>
          <cell r="N257" t="str">
            <v>Pública reservada</v>
          </cell>
          <cell r="O257" t="str">
            <v>No publicada</v>
          </cell>
        </row>
        <row r="258">
          <cell r="B258">
            <v>497</v>
          </cell>
          <cell r="C258" t="str">
            <v>Gestión del talento humano</v>
          </cell>
          <cell r="D258" t="str">
            <v>Administrar novedades de personal</v>
          </cell>
          <cell r="E258" t="str">
            <v>Planillas pago aportes voluntarios</v>
          </cell>
          <cell r="F258" t="str">
            <v>Planillas de aportes voluntarios de Pensión y Ahorro Fomento a la Construcción</v>
          </cell>
          <cell r="G258" t="str">
            <v>Información</v>
          </cell>
          <cell r="H258" t="str">
            <v>Texto (incluye extensiones como .doc, .txt, .rtf, .pdf)</v>
          </cell>
          <cell r="I258" t="str">
            <v>Español</v>
          </cell>
          <cell r="J258" t="str">
            <v>2009-08-01</v>
          </cell>
          <cell r="K258" t="str">
            <v>2024-06-04</v>
          </cell>
          <cell r="L258" t="str">
            <v>Gerente de Talento Humano</v>
          </cell>
          <cell r="M258" t="str">
            <v>Físico y Digital</v>
          </cell>
          <cell r="N258" t="str">
            <v>Pública reservada</v>
          </cell>
          <cell r="O258" t="str">
            <v>No publicada</v>
          </cell>
        </row>
        <row r="259">
          <cell r="B259">
            <v>501</v>
          </cell>
          <cell r="C259" t="str">
            <v>Gestión del talento humano</v>
          </cell>
          <cell r="D259" t="str">
            <v>Administrar novedades de personal</v>
          </cell>
          <cell r="E259" t="str">
            <v>Pago y recaudo de cuotas partes pensionales</v>
          </cell>
          <cell r="F259" t="str">
            <v>Proceso de recaudo y pago entre entidades, por concepto de cuotas partes pensionales a través de las cuales se financia el pago de las mesadas de los exfuncionarios pensionados bajo esta figura.</v>
          </cell>
          <cell r="G259" t="str">
            <v>Información</v>
          </cell>
          <cell r="H259" t="str">
            <v>Hoja de cálculo (incluye extensiones como .xls, .xlt, .csv)</v>
          </cell>
          <cell r="I259" t="str">
            <v>Español</v>
          </cell>
          <cell r="J259" t="str">
            <v>2014-05-06</v>
          </cell>
          <cell r="K259" t="str">
            <v>2024-06-04</v>
          </cell>
          <cell r="L259" t="str">
            <v>Gerente de Talento Humano</v>
          </cell>
          <cell r="M259" t="str">
            <v>Físico y Digital</v>
          </cell>
          <cell r="N259" t="str">
            <v>Pública reservada</v>
          </cell>
          <cell r="O259" t="str">
            <v>No publicada</v>
          </cell>
        </row>
        <row r="260">
          <cell r="B260">
            <v>502</v>
          </cell>
          <cell r="C260" t="str">
            <v>Gestión del talento humano</v>
          </cell>
          <cell r="D260" t="str">
            <v>Administrar novedades de personal</v>
          </cell>
          <cell r="E260" t="str">
            <v>Planillas de seguridad social</v>
          </cell>
          <cell r="F260" t="str">
            <v>Planillas de pagos mensuales correspondiente a Seguridad social y Parafiscales</v>
          </cell>
          <cell r="G260" t="str">
            <v>Información</v>
          </cell>
          <cell r="H260" t="str">
            <v>Texto (incluye extensiones como .doc, .txt, .rtf, .pdf)</v>
          </cell>
          <cell r="I260" t="str">
            <v>Español</v>
          </cell>
          <cell r="J260" t="str">
            <v>2017-01-18</v>
          </cell>
          <cell r="K260" t="str">
            <v>2024-06-04</v>
          </cell>
          <cell r="L260" t="str">
            <v>Gerente de Talento Humano</v>
          </cell>
          <cell r="M260" t="str">
            <v>Digital</v>
          </cell>
          <cell r="N260" t="str">
            <v>Pública reservada</v>
          </cell>
          <cell r="O260" t="str">
            <v>No publicada</v>
          </cell>
        </row>
        <row r="261">
          <cell r="B261">
            <v>503</v>
          </cell>
          <cell r="C261" t="str">
            <v>Gestión del talento humano</v>
          </cell>
          <cell r="D261" t="str">
            <v>Administrar novedades de personal</v>
          </cell>
          <cell r="E261" t="str">
            <v>Carpeta de incapacidades</v>
          </cell>
          <cell r="F261" t="str">
            <v>Contiene las incapacidades y los procesos de transcripción y cobro a las entidades respectivas (EPS, ARL)</v>
          </cell>
          <cell r="G261" t="str">
            <v>Información</v>
          </cell>
          <cell r="H261" t="str">
            <v>Texto (incluye extensiones como .doc, .txt, .rtf, .pdf)</v>
          </cell>
          <cell r="I261" t="str">
            <v>Español</v>
          </cell>
          <cell r="J261" t="str">
            <v>2017-01-18</v>
          </cell>
          <cell r="K261" t="str">
            <v>2024-06-04</v>
          </cell>
          <cell r="L261" t="str">
            <v>Gerente de Talento Humano</v>
          </cell>
          <cell r="M261" t="str">
            <v>Físico y Digital</v>
          </cell>
          <cell r="N261" t="str">
            <v>Pública reservada</v>
          </cell>
          <cell r="O261" t="str">
            <v>No publicada</v>
          </cell>
        </row>
        <row r="262">
          <cell r="B262">
            <v>504</v>
          </cell>
          <cell r="C262" t="str">
            <v>Gestión jurídica y asuntos corporativos</v>
          </cell>
          <cell r="D262" t="str">
            <v>Gestionar requerimientos jurídicos</v>
          </cell>
          <cell r="E262" t="str">
            <v>Información sobre Requerimientos Técnicos Jurídicos (Conceptos).</v>
          </cell>
          <cell r="F262" t="str">
            <v>Carpetas que contienen la información del proceso de atención de requerimientos jurídicos (conceptos).</v>
          </cell>
          <cell r="G262" t="str">
            <v>Información</v>
          </cell>
          <cell r="H262" t="str">
            <v>Texto (incluye extensiones como .doc, .txt, .rtf, .pdf)</v>
          </cell>
          <cell r="I262" t="str">
            <v>Español</v>
          </cell>
          <cell r="J262" t="str">
            <v>2013-10-23</v>
          </cell>
          <cell r="K262" t="str">
            <v>2024-04-24</v>
          </cell>
          <cell r="L262" t="str">
            <v>Gerente Jurídico</v>
          </cell>
          <cell r="M262" t="str">
            <v>Físico y Digital</v>
          </cell>
          <cell r="N262" t="str">
            <v>Pública clasificada</v>
          </cell>
          <cell r="O262" t="str">
            <v>No publicada</v>
          </cell>
        </row>
        <row r="263">
          <cell r="B263">
            <v>505</v>
          </cell>
          <cell r="C263" t="str">
            <v>Gestión jurídica y asuntos corporativos</v>
          </cell>
          <cell r="D263" t="str">
            <v>Gestionar requerimientos jurídicos</v>
          </cell>
          <cell r="E263" t="str">
            <v>Cuadro de control de tareas Conceptos Jurídicos</v>
          </cell>
          <cell r="F263" t="str">
            <v>En el proceso se cuenta con 1 cuadro en Excel mediante el cual se realiza la trazabilidad de la atención de los Requerimientos Jurídicos (Conceptos).</v>
          </cell>
          <cell r="G263" t="str">
            <v>Información</v>
          </cell>
          <cell r="H263" t="str">
            <v>Hoja de cálculo (incluye extensiones como .xls, .xlt, .csv)</v>
          </cell>
          <cell r="I263" t="str">
            <v>Español</v>
          </cell>
          <cell r="J263" t="str">
            <v>2013-10-23</v>
          </cell>
          <cell r="K263" t="str">
            <v>2024-04-24</v>
          </cell>
          <cell r="L263" t="str">
            <v>Gerente Jurídico</v>
          </cell>
          <cell r="M263" t="str">
            <v>Digital</v>
          </cell>
          <cell r="N263" t="str">
            <v>Pública clasificada</v>
          </cell>
          <cell r="O263" t="str">
            <v>No publicada</v>
          </cell>
        </row>
        <row r="264">
          <cell r="B264">
            <v>507</v>
          </cell>
          <cell r="C264" t="str">
            <v>Gestión jurídica y asuntos corporativos</v>
          </cell>
          <cell r="D264" t="str">
            <v>Gestionar litigios</v>
          </cell>
          <cell r="E264" t="str">
            <v>Expediente del proceso</v>
          </cell>
          <cell r="F264" t="str">
            <v>Carpeta donde se archivan los documentos relacionados con el proceso, Tutelas, audiencia prejudicial y Procedimientos Administrativos.</v>
          </cell>
          <cell r="G264" t="str">
            <v>Información</v>
          </cell>
          <cell r="H264" t="str">
            <v>Texto (incluye extensiones como .doc, .txt, .rtf, .pdf)</v>
          </cell>
          <cell r="I264" t="str">
            <v>Español</v>
          </cell>
          <cell r="J264" t="str">
            <v>2009-08-01</v>
          </cell>
          <cell r="K264" t="str">
            <v>2024-06-13</v>
          </cell>
          <cell r="L264" t="str">
            <v>Gerente de Litigios</v>
          </cell>
          <cell r="M264" t="str">
            <v>Digital</v>
          </cell>
          <cell r="N264" t="str">
            <v>Pública clasificada</v>
          </cell>
          <cell r="O264" t="str">
            <v>No publicada</v>
          </cell>
        </row>
        <row r="265">
          <cell r="B265">
            <v>508</v>
          </cell>
          <cell r="C265" t="str">
            <v>Gestión jurídica y asuntos corporativos</v>
          </cell>
          <cell r="D265" t="str">
            <v>Gestionar litigios</v>
          </cell>
          <cell r="E265" t="str">
            <v>Acto administrativo, Fallo o Sentencia y Acta de Audiencia.</v>
          </cell>
          <cell r="F265" t="str">
            <v>Actuación con la cual se pone fin a un Proceso Judicial, Actuación Administrativa, Juicio Fiscal, Audiencia de Conciliación o Tutelas.</v>
          </cell>
          <cell r="G265" t="str">
            <v>Información</v>
          </cell>
          <cell r="H265" t="str">
            <v>Texto (incluye extensiones como .doc, .txt, .rtf, .pdf)</v>
          </cell>
          <cell r="I265" t="str">
            <v>Español</v>
          </cell>
          <cell r="J265" t="str">
            <v>2009-08-01</v>
          </cell>
          <cell r="K265" t="str">
            <v>2024-06-13</v>
          </cell>
          <cell r="L265" t="str">
            <v>Gerente de Litigios</v>
          </cell>
          <cell r="M265" t="str">
            <v>Digital</v>
          </cell>
          <cell r="N265" t="str">
            <v>Pública clasificada</v>
          </cell>
          <cell r="O265" t="str">
            <v>No publicada</v>
          </cell>
        </row>
        <row r="266">
          <cell r="B266">
            <v>509</v>
          </cell>
          <cell r="C266" t="str">
            <v>Gestión jurídica y asuntos corporativos</v>
          </cell>
          <cell r="D266" t="str">
            <v>Gestionar litigios</v>
          </cell>
          <cell r="E266" t="str">
            <v>Requerimiento de entes administrativos, judiciales, y demás entes.</v>
          </cell>
          <cell r="F266" t="str">
            <v>Requerimiento físico en donde se establece el objeto y trámite, asociados a los trámites de competencia de la Gerencia de Litigios. Se incluye en este activo la respuesta entregada.</v>
          </cell>
          <cell r="G266" t="str">
            <v>Información</v>
          </cell>
          <cell r="H266" t="str">
            <v>Texto (incluye extensiones como .doc, .txt, .rtf, .pdf)</v>
          </cell>
          <cell r="I266" t="str">
            <v>Español</v>
          </cell>
          <cell r="J266" t="str">
            <v>2009-08-01</v>
          </cell>
          <cell r="K266" t="str">
            <v>2024-06-13</v>
          </cell>
          <cell r="L266" t="str">
            <v>Gerente de Litigios</v>
          </cell>
          <cell r="M266" t="str">
            <v>Digital</v>
          </cell>
          <cell r="N266" t="str">
            <v>Pública clasificada</v>
          </cell>
          <cell r="O266" t="str">
            <v>No publicada</v>
          </cell>
        </row>
        <row r="267">
          <cell r="B267">
            <v>510</v>
          </cell>
          <cell r="C267" t="str">
            <v>Gestión jurídica y asuntos corporativos</v>
          </cell>
          <cell r="D267" t="str">
            <v>Gestionar litigios</v>
          </cell>
          <cell r="E267" t="str">
            <v>Expedientes de tutelas</v>
          </cell>
          <cell r="F267" t="str">
            <v>Contiene la información relacionada con el proceso de atención de tutelas.</v>
          </cell>
          <cell r="G267" t="str">
            <v>Información</v>
          </cell>
          <cell r="H267" t="str">
            <v>Texto (incluye extensiones como .doc, .txt, .rtf, .pdf)</v>
          </cell>
          <cell r="I267" t="str">
            <v>Español</v>
          </cell>
          <cell r="J267" t="str">
            <v>2017-04-03</v>
          </cell>
          <cell r="K267" t="str">
            <v>2024-06-13</v>
          </cell>
          <cell r="L267" t="str">
            <v>Gerente de Litigios</v>
          </cell>
          <cell r="M267" t="str">
            <v>Digital</v>
          </cell>
          <cell r="N267" t="str">
            <v>Pública reservada</v>
          </cell>
          <cell r="O267" t="str">
            <v>No publicada</v>
          </cell>
        </row>
        <row r="268">
          <cell r="B268">
            <v>511</v>
          </cell>
          <cell r="C268" t="str">
            <v>Gestión jurídica y asuntos corporativos</v>
          </cell>
          <cell r="D268" t="str">
            <v>Gestionar litigios</v>
          </cell>
          <cell r="E268" t="str">
            <v>Comité de Defensa Judicial y Conciliación Previsora S.A. Compañía de Seguros</v>
          </cell>
          <cell r="F268" t="str">
            <v>Reglamento Comité de Defensa Judicial y Conciliación (CIR-288)</v>
          </cell>
          <cell r="G268" t="str">
            <v>Información</v>
          </cell>
          <cell r="H268" t="str">
            <v>Texto (incluye extensiones como .doc, .txt, .rtf, .pdf)</v>
          </cell>
          <cell r="I268" t="str">
            <v>Español</v>
          </cell>
          <cell r="J268" t="str">
            <v>2018-05-25</v>
          </cell>
          <cell r="K268" t="str">
            <v>2024-06-13</v>
          </cell>
          <cell r="L268" t="str">
            <v>Gerente de Litigios</v>
          </cell>
          <cell r="M268" t="str">
            <v>Digital</v>
          </cell>
          <cell r="N268" t="str">
            <v>Pública clasificada</v>
          </cell>
          <cell r="O268" t="str">
            <v>No publicada</v>
          </cell>
        </row>
        <row r="269">
          <cell r="B269">
            <v>512</v>
          </cell>
          <cell r="C269" t="str">
            <v>Gestión jurídica y asuntos corporativos</v>
          </cell>
          <cell r="D269" t="str">
            <v>Gestionar litigios</v>
          </cell>
          <cell r="E269" t="str">
            <v>Delegación primera y segunda firma para autorización de pagos en la Vicepresidencia Jurídica</v>
          </cell>
          <cell r="F269" t="str">
            <v>Reglamento de delegación al interior de la Vicepresidencia Jurídica para los pagos que efectúa (CIR-400)</v>
          </cell>
          <cell r="G269" t="str">
            <v>Información</v>
          </cell>
          <cell r="H269" t="str">
            <v>Texto (incluye extensiones como .doc, .txt, .rtf, .pdf)</v>
          </cell>
          <cell r="I269" t="str">
            <v>Español</v>
          </cell>
          <cell r="J269" t="str">
            <v>2018-05-25</v>
          </cell>
          <cell r="K269" t="str">
            <v>2024-06-13</v>
          </cell>
          <cell r="L269" t="str">
            <v>Gerente de Litigios</v>
          </cell>
          <cell r="M269" t="str">
            <v>Digital</v>
          </cell>
          <cell r="N269" t="str">
            <v>Pública clasificada</v>
          </cell>
          <cell r="O269" t="str">
            <v>No publicada</v>
          </cell>
        </row>
        <row r="270">
          <cell r="B270">
            <v>513</v>
          </cell>
          <cell r="C270" t="str">
            <v>Gestión jurídica y asuntos corporativos</v>
          </cell>
          <cell r="D270" t="str">
            <v>Gestionar litigios</v>
          </cell>
          <cell r="E270" t="str">
            <v>Actas de Comité de Defensa</v>
          </cell>
          <cell r="F270" t="str">
            <v>Carpeta donde se archivan los documentos relacionados con las sesiones del Comité de Defensa Judicial y de Conciliación (Actas y Anexos)</v>
          </cell>
          <cell r="G270" t="str">
            <v>Información</v>
          </cell>
          <cell r="H270" t="str">
            <v>Texto (incluye extensiones como .doc, .txt, .rtf, .pdf)</v>
          </cell>
          <cell r="I270" t="str">
            <v>Español</v>
          </cell>
          <cell r="J270" t="str">
            <v>2018-05-25</v>
          </cell>
          <cell r="K270" t="str">
            <v>2024-06-13</v>
          </cell>
          <cell r="L270" t="str">
            <v>Gerente de Litigios</v>
          </cell>
          <cell r="M270" t="str">
            <v>Digital</v>
          </cell>
          <cell r="N270" t="str">
            <v>Pública clasificada</v>
          </cell>
          <cell r="O270" t="str">
            <v>No publicada</v>
          </cell>
        </row>
        <row r="271">
          <cell r="B271">
            <v>514</v>
          </cell>
          <cell r="C271" t="str">
            <v>Gestión jurídica y asuntos corporativos</v>
          </cell>
          <cell r="D271" t="str">
            <v>Gestionar litigios</v>
          </cell>
          <cell r="E271" t="str">
            <v>Manual Único de Control de Procesos Judiciales y de Responsabilidad Fiscal</v>
          </cell>
          <cell r="F271" t="str">
            <v>Proceso definido para gestión de los procesos de la Gerencia de Litigios (MN-168)</v>
          </cell>
          <cell r="G271" t="str">
            <v>Información</v>
          </cell>
          <cell r="H271" t="str">
            <v>Texto (incluye extensiones como .doc, .txt, .rtf, .pdf)</v>
          </cell>
          <cell r="I271" t="str">
            <v>Español</v>
          </cell>
          <cell r="J271" t="str">
            <v>2018-05-25</v>
          </cell>
          <cell r="K271" t="str">
            <v>2024-06-13</v>
          </cell>
          <cell r="L271" t="str">
            <v>Gerente de Litigios</v>
          </cell>
          <cell r="M271" t="str">
            <v>Digital</v>
          </cell>
          <cell r="N271" t="str">
            <v>Pública clasificada</v>
          </cell>
          <cell r="O271" t="str">
            <v>No publicada</v>
          </cell>
        </row>
        <row r="272">
          <cell r="B272">
            <v>516</v>
          </cell>
          <cell r="C272" t="str">
            <v>Gestión jurídica y asuntos corporativos</v>
          </cell>
          <cell r="D272" t="str">
            <v>Gestionar litigios</v>
          </cell>
          <cell r="E272" t="str">
            <v>Base de datos de procesos judiciales, procesos de responsabilidad fiscal y administrativos, tutelas</v>
          </cell>
          <cell r="F272" t="str">
            <v>Base de datos en LITISOFT</v>
          </cell>
          <cell r="G272" t="str">
            <v>Información</v>
          </cell>
          <cell r="H272" t="str">
            <v>Hoja de cálculo (incluye extensiones como .xls, .xlt, .csv)</v>
          </cell>
          <cell r="I272" t="str">
            <v>Español</v>
          </cell>
          <cell r="J272" t="str">
            <v>2019-04-20</v>
          </cell>
          <cell r="K272" t="str">
            <v>2024-06-13</v>
          </cell>
          <cell r="L272" t="str">
            <v>Gerente de Litigios</v>
          </cell>
          <cell r="M272" t="str">
            <v>Digital</v>
          </cell>
          <cell r="N272" t="str">
            <v>Pública clasificada</v>
          </cell>
          <cell r="O272" t="str">
            <v>No publicada</v>
          </cell>
        </row>
        <row r="273">
          <cell r="B273">
            <v>517</v>
          </cell>
          <cell r="C273" t="str">
            <v>Gestión jurídica y asuntos corporativos</v>
          </cell>
          <cell r="D273" t="str">
            <v>Gestionar litigios</v>
          </cell>
          <cell r="E273" t="str">
            <v>Base de datos de Abogados Externos</v>
          </cell>
          <cell r="F273" t="str">
            <v>Base de datos y directorio de abogados externos</v>
          </cell>
          <cell r="G273" t="str">
            <v>Información</v>
          </cell>
          <cell r="H273" t="str">
            <v>Hoja de cálculo (incluye extensiones como .xls, .xlt, .csv)</v>
          </cell>
          <cell r="I273" t="str">
            <v>Español</v>
          </cell>
          <cell r="J273" t="str">
            <v>2019-04-20</v>
          </cell>
          <cell r="K273" t="str">
            <v>2024-06-13</v>
          </cell>
          <cell r="L273" t="str">
            <v>Gerente de Litigios</v>
          </cell>
          <cell r="M273" t="str">
            <v>Digital</v>
          </cell>
          <cell r="N273" t="str">
            <v>Pública</v>
          </cell>
          <cell r="O273" t="str">
            <v>No publicada</v>
          </cell>
        </row>
        <row r="274">
          <cell r="B274">
            <v>518</v>
          </cell>
          <cell r="C274" t="str">
            <v>Gestión jurídica y asuntos corporativos</v>
          </cell>
          <cell r="D274" t="str">
            <v>Gestionar litigios</v>
          </cell>
          <cell r="E274" t="str">
            <v>Cuadro de control de Tutelas</v>
          </cell>
          <cell r="F274" t="str">
            <v>Archivo en Excel mediante el cual se realiza la trazabilidad de la atención de Tutelas.</v>
          </cell>
          <cell r="G274" t="str">
            <v>Información</v>
          </cell>
          <cell r="H274" t="str">
            <v>Hoja de cálculo (incluye extensiones como .xls, .xlt, .csv)</v>
          </cell>
          <cell r="I274" t="str">
            <v>Español</v>
          </cell>
          <cell r="J274" t="str">
            <v>2017-04-03</v>
          </cell>
          <cell r="K274" t="str">
            <v>2024-06-13</v>
          </cell>
          <cell r="L274" t="str">
            <v>Gerente de Litigios</v>
          </cell>
          <cell r="M274" t="str">
            <v>Digital</v>
          </cell>
          <cell r="N274" t="str">
            <v>Pública clasificada</v>
          </cell>
          <cell r="O274" t="str">
            <v>No publicada</v>
          </cell>
        </row>
        <row r="275">
          <cell r="B275">
            <v>519</v>
          </cell>
          <cell r="C275" t="str">
            <v>Gestión jurídica y asuntos corporativos</v>
          </cell>
          <cell r="D275" t="str">
            <v>Gestionar litigios</v>
          </cell>
          <cell r="E275" t="str">
            <v>Circular de constitución de reservas</v>
          </cell>
          <cell r="F275" t="str">
            <v>CIR 461 POLÍTICA DE CONSTITUCIÓN DE RESERVAS ASOCIADAS A PROCESOS JUDICIALES</v>
          </cell>
          <cell r="G275" t="str">
            <v>Información</v>
          </cell>
          <cell r="H275" t="str">
            <v>Texto (incluye extensiones como .doc, .txt, .rtf, .pdf)</v>
          </cell>
          <cell r="I275" t="str">
            <v>Español</v>
          </cell>
          <cell r="J275" t="str">
            <v>2020-02-17</v>
          </cell>
          <cell r="K275" t="str">
            <v>2024-06-13</v>
          </cell>
          <cell r="L275" t="str">
            <v>Gerente de Litigios</v>
          </cell>
          <cell r="M275" t="str">
            <v>Digital</v>
          </cell>
          <cell r="N275" t="str">
            <v>Pública clasificada</v>
          </cell>
          <cell r="O275" t="str">
            <v>No publicada</v>
          </cell>
        </row>
        <row r="276">
          <cell r="B276">
            <v>520</v>
          </cell>
          <cell r="C276" t="str">
            <v>Gestión jurídica y asuntos corporativos</v>
          </cell>
          <cell r="D276" t="str">
            <v>Gestionar litigios</v>
          </cell>
          <cell r="E276" t="str">
            <v>Directrices funcionales y de operación</v>
          </cell>
          <cell r="F276" t="str">
            <v>Documento que contiene el compendio de directrices de operación impartidas por Directivos al equipo en reuniones de seguimiento o comités primarios.</v>
          </cell>
          <cell r="G276" t="str">
            <v>Información</v>
          </cell>
          <cell r="H276" t="str">
            <v>Texto (incluye extensiones como .doc, .txt, .rtf, .pdf)</v>
          </cell>
          <cell r="I276" t="str">
            <v>Español</v>
          </cell>
          <cell r="J276" t="str">
            <v>2021-03-30</v>
          </cell>
          <cell r="K276" t="str">
            <v>2024-06-13</v>
          </cell>
          <cell r="L276" t="str">
            <v>Gerente de Litigios</v>
          </cell>
          <cell r="M276" t="str">
            <v>Digital</v>
          </cell>
          <cell r="N276" t="str">
            <v>Pública clasificada</v>
          </cell>
          <cell r="O276" t="str">
            <v>No publicada</v>
          </cell>
        </row>
        <row r="277">
          <cell r="B277">
            <v>521</v>
          </cell>
          <cell r="C277" t="str">
            <v>Gestión jurídica y asuntos corporativos</v>
          </cell>
          <cell r="D277" t="str">
            <v>Gestionar litigios</v>
          </cell>
          <cell r="E277" t="str">
            <v>Informe mensual de cierre</v>
          </cell>
          <cell r="F277" t="str">
            <v>Contiene las cifras mensuales de Litigios, Reservas y Pagos</v>
          </cell>
          <cell r="G277" t="str">
            <v>Información</v>
          </cell>
          <cell r="H277" t="str">
            <v>Presentación (incluye extensiones como .ppt, .pps)</v>
          </cell>
          <cell r="I277" t="str">
            <v>Español</v>
          </cell>
          <cell r="J277" t="str">
            <v>2021-03-30</v>
          </cell>
          <cell r="K277" t="str">
            <v>2024-06-13</v>
          </cell>
          <cell r="L277" t="str">
            <v>Gerente de Litigios</v>
          </cell>
          <cell r="M277" t="str">
            <v>Digital</v>
          </cell>
          <cell r="N277" t="str">
            <v>Pública clasificada</v>
          </cell>
          <cell r="O277" t="str">
            <v>No publicada</v>
          </cell>
        </row>
        <row r="278">
          <cell r="B278">
            <v>522</v>
          </cell>
          <cell r="C278" t="str">
            <v>Gestión de recursos físicos</v>
          </cell>
          <cell r="D278" t="str">
            <v>Contratar bienes y servicios</v>
          </cell>
          <cell r="E278" t="str">
            <v>Carpetas de contratación</v>
          </cell>
          <cell r="F278" t="str">
            <v>Repositorio físico y  digital de la información contractual</v>
          </cell>
          <cell r="G278" t="str">
            <v>Información</v>
          </cell>
          <cell r="H278" t="str">
            <v>Texto (incluye extensiones como .doc, .txt, .rtf, .pdf)</v>
          </cell>
          <cell r="I278" t="str">
            <v>Español</v>
          </cell>
          <cell r="J278" t="str">
            <v>2012-06-28</v>
          </cell>
          <cell r="K278" t="str">
            <v>2024-06-06</v>
          </cell>
          <cell r="L278" t="str">
            <v>Gerente de Contratación, Gerente de Sucursal, Gerente del área solicitante del contrato</v>
          </cell>
          <cell r="M278" t="str">
            <v>Físico y Digital</v>
          </cell>
          <cell r="N278" t="str">
            <v>Pública clasificada</v>
          </cell>
          <cell r="O278" t="str">
            <v>No publicada</v>
          </cell>
        </row>
        <row r="279">
          <cell r="B279">
            <v>524</v>
          </cell>
          <cell r="C279" t="str">
            <v>Gestión de recursos físicos</v>
          </cell>
          <cell r="D279" t="str">
            <v>Contratar bienes y servicios</v>
          </cell>
          <cell r="E279" t="str">
            <v>Manual de Contratación</v>
          </cell>
          <cell r="F279" t="str">
            <v>Documento en el que se describen Los procedimientos, lineamientos y políticas en materia de adquisiciones y compras de la Compañía</v>
          </cell>
          <cell r="G279" t="str">
            <v>Información</v>
          </cell>
          <cell r="H279" t="str">
            <v>Texto (incluye extensiones como .doc, .txt, .rtf, .pdf)</v>
          </cell>
          <cell r="I279" t="str">
            <v>Español</v>
          </cell>
          <cell r="J279" t="str">
            <v>2015-10-13</v>
          </cell>
          <cell r="K279" t="str">
            <v>2024-06-06</v>
          </cell>
          <cell r="L279" t="str">
            <v>Gerente de Contratación</v>
          </cell>
          <cell r="M279" t="str">
            <v>Digital</v>
          </cell>
          <cell r="N279" t="str">
            <v>Pública</v>
          </cell>
          <cell r="O279" t="str">
            <v>Publicada</v>
          </cell>
        </row>
        <row r="280">
          <cell r="B280">
            <v>525</v>
          </cell>
          <cell r="C280" t="str">
            <v>Gestión de recursos físicos</v>
          </cell>
          <cell r="D280" t="str">
            <v>Contratar bienes y servicios</v>
          </cell>
          <cell r="E280" t="str">
            <v>Actas comité contratación</v>
          </cell>
          <cell r="F280" t="str">
            <v>Actas del comité en las cuales se consigna la información relacionada con el cumplimiento de las facultades atribuidas a dicha instancia.</v>
          </cell>
          <cell r="G280" t="str">
            <v>Información</v>
          </cell>
          <cell r="H280" t="str">
            <v>Texto (incluye extensiones como .doc, .txt, .rtf, .pdf)</v>
          </cell>
          <cell r="I280" t="str">
            <v>Español</v>
          </cell>
          <cell r="J280" t="str">
            <v>2016-08-29</v>
          </cell>
          <cell r="K280" t="str">
            <v>2024-06-06</v>
          </cell>
          <cell r="L280" t="str">
            <v>Gerente de Contratación</v>
          </cell>
          <cell r="M280" t="str">
            <v>Digital</v>
          </cell>
          <cell r="N280" t="str">
            <v>Pública clasificada</v>
          </cell>
          <cell r="O280" t="str">
            <v>No publicada</v>
          </cell>
        </row>
        <row r="281">
          <cell r="B281">
            <v>526</v>
          </cell>
          <cell r="C281" t="str">
            <v>Gestión de recursos físicos</v>
          </cell>
          <cell r="D281" t="str">
            <v>Contratar bienes y servicios</v>
          </cell>
          <cell r="E281" t="str">
            <v>Manual de Supervisión e Interventoría</v>
          </cell>
          <cell r="F281" t="str">
            <v>Documento en el que se describen las obligaciones y responsabilidades a cargo de los supervisores e interventores de los contratos que La Previsora celebre y suscriba en su calidad de contratante, durante la ejecución de los mismos y hasta su terminación y liquidación,</v>
          </cell>
          <cell r="G281" t="str">
            <v>Información</v>
          </cell>
          <cell r="H281" t="str">
            <v>Texto (incluye extensiones como .doc, .txt, .rtf, .pdf)</v>
          </cell>
          <cell r="I281" t="str">
            <v>Español</v>
          </cell>
          <cell r="J281" t="str">
            <v>2019-04-24</v>
          </cell>
          <cell r="K281" t="str">
            <v>2024-06-06</v>
          </cell>
          <cell r="L281" t="str">
            <v>Gerente de Contratación, Subgerente de Recursos Físicos</v>
          </cell>
          <cell r="M281" t="str">
            <v>Digital</v>
          </cell>
          <cell r="N281" t="str">
            <v>Pública</v>
          </cell>
          <cell r="O281" t="str">
            <v>Publicada</v>
          </cell>
        </row>
        <row r="282">
          <cell r="B282">
            <v>530</v>
          </cell>
          <cell r="C282" t="str">
            <v>Sistemas de gestión</v>
          </cell>
          <cell r="D282" t="str">
            <v>Control documental de sistema de gestión integral</v>
          </cell>
          <cell r="E282" t="str">
            <v>Artefactos (Información documentada) del Sistema de Gestión Integral</v>
          </cell>
          <cell r="F282" t="str">
            <v>Los artefactos (Información documentada) de los procesos del Sistema de Gestión Integral, contiene las directrices y establece el Know how, para gestionar los procesos de la entidad (Estratégicos, Misionales, Apoyo y Evaluación), inclusive el Mapa de Procesos</v>
          </cell>
          <cell r="G282" t="str">
            <v>Información</v>
          </cell>
          <cell r="H282" t="str">
            <v>Texto (incluye extensiones como .doc, .txt, .rtf, .pdf)</v>
          </cell>
          <cell r="I282" t="str">
            <v>Español</v>
          </cell>
          <cell r="J282" t="str">
            <v>2013-10-24</v>
          </cell>
          <cell r="K282" t="str">
            <v>2024-04-30</v>
          </cell>
          <cell r="L282" t="str">
            <v>Cada Líder de Proceso</v>
          </cell>
          <cell r="M282" t="str">
            <v>Digital</v>
          </cell>
          <cell r="N282" t="str">
            <v>Pública clasificada</v>
          </cell>
          <cell r="O282" t="str">
            <v>No publicada</v>
          </cell>
        </row>
        <row r="283">
          <cell r="B283">
            <v>531</v>
          </cell>
          <cell r="C283" t="str">
            <v>Sistemas de gestión</v>
          </cell>
          <cell r="D283" t="str">
            <v>Control documental de sistema de gestión integral</v>
          </cell>
          <cell r="E283" t="str">
            <v>Artefactos (Información documentada) - Documentos obsoletos</v>
          </cell>
          <cell r="F283" t="str">
            <v>Los artefactos (Información documentada) de los procesos del Sistema de Gestión Integral, que han sido actualizados o eliminados y quedan obsoletos</v>
          </cell>
          <cell r="G283" t="str">
            <v>Información</v>
          </cell>
          <cell r="H283" t="str">
            <v>Texto (incluye extensiones como .doc, .txt, .rtf, .pdf)</v>
          </cell>
          <cell r="I283" t="str">
            <v>Español</v>
          </cell>
          <cell r="J283" t="str">
            <v>2009-08-01</v>
          </cell>
          <cell r="K283" t="str">
            <v>2024-04-30</v>
          </cell>
          <cell r="L283" t="str">
            <v>Gerente de Innovación y procesos, Subgerente de Mejoramiento de Procesos</v>
          </cell>
          <cell r="M283" t="str">
            <v>Digital</v>
          </cell>
          <cell r="N283" t="str">
            <v>Pública clasificada</v>
          </cell>
          <cell r="O283" t="str">
            <v>No publicada</v>
          </cell>
        </row>
        <row r="284">
          <cell r="B284">
            <v>532</v>
          </cell>
          <cell r="C284" t="str">
            <v>Gestión de recursos físicos</v>
          </cell>
          <cell r="D284" t="str">
            <v>Administrar la documentación</v>
          </cell>
          <cell r="E284" t="str">
            <v>Acta de Destrucción de Archivo</v>
          </cell>
          <cell r="F284" t="str">
            <v>Control de ejecución y Acta realizada por el funcionario de previsora que verifica la destrucción por parte del tercero. (Proveedor Gestión Documental).
Se deja en la carpeta del contrato</v>
          </cell>
          <cell r="G284" t="str">
            <v>Información</v>
          </cell>
          <cell r="H284" t="str">
            <v>Papel</v>
          </cell>
          <cell r="I284" t="str">
            <v>Español</v>
          </cell>
          <cell r="J284" t="str">
            <v>2009-08-01</v>
          </cell>
          <cell r="K284" t="str">
            <v>2024-06-06</v>
          </cell>
          <cell r="L284" t="str">
            <v>Subgerente de Recursos Físicos</v>
          </cell>
          <cell r="M284" t="str">
            <v>Físico y Digital</v>
          </cell>
          <cell r="N284" t="str">
            <v>Pública</v>
          </cell>
          <cell r="O284" t="str">
            <v>No publicada</v>
          </cell>
        </row>
        <row r="285">
          <cell r="B285">
            <v>537</v>
          </cell>
          <cell r="C285" t="str">
            <v>Gestión de recursos físicos</v>
          </cell>
          <cell r="D285" t="str">
            <v>Administrar la documentación</v>
          </cell>
          <cell r="E285" t="str">
            <v>Formato afuera centro de administración documental</v>
          </cell>
          <cell r="F285" t="str">
            <v>Formato utilizado para registrar y controlar los prestamos en el CAD</v>
          </cell>
          <cell r="G285" t="str">
            <v>Información</v>
          </cell>
          <cell r="H285" t="str">
            <v>Papel</v>
          </cell>
          <cell r="I285" t="str">
            <v>Español</v>
          </cell>
          <cell r="J285" t="str">
            <v>2019-11-28</v>
          </cell>
          <cell r="K285" t="str">
            <v>2024-06-06</v>
          </cell>
          <cell r="L285" t="str">
            <v>Subgerente de Recursos Físicos</v>
          </cell>
          <cell r="M285" t="str">
            <v>Físico y Digital</v>
          </cell>
          <cell r="N285" t="str">
            <v>Pública clasificada</v>
          </cell>
          <cell r="O285" t="str">
            <v>No publicada</v>
          </cell>
        </row>
        <row r="286">
          <cell r="B286">
            <v>538</v>
          </cell>
          <cell r="C286" t="str">
            <v>Gestión de recursos físicos</v>
          </cell>
          <cell r="D286" t="str">
            <v>Administrar la documentación</v>
          </cell>
          <cell r="E286" t="str">
            <v>Manual aplicación de tablas de rención documental</v>
          </cell>
          <cell r="F286" t="str">
            <v>Manual instructivo básico para la aplicación de las Tablas de Retención Documental</v>
          </cell>
          <cell r="G286" t="str">
            <v>Información</v>
          </cell>
          <cell r="H286" t="str">
            <v>Texto (incluye extensiones como .doc, .txt, .rtf, .pdf)</v>
          </cell>
          <cell r="I286" t="str">
            <v>Español</v>
          </cell>
          <cell r="J286" t="str">
            <v>2019-11-28</v>
          </cell>
          <cell r="K286" t="str">
            <v>2024-06-06</v>
          </cell>
          <cell r="L286" t="str">
            <v>Subgerente de Recursos Físicos</v>
          </cell>
          <cell r="M286" t="str">
            <v>Digital</v>
          </cell>
          <cell r="N286" t="str">
            <v>Pública clasificada</v>
          </cell>
          <cell r="O286" t="str">
            <v>No publicada</v>
          </cell>
        </row>
        <row r="287">
          <cell r="B287">
            <v>539</v>
          </cell>
          <cell r="C287" t="str">
            <v>Gestión de recursos físicos</v>
          </cell>
          <cell r="D287" t="str">
            <v>Administrar la documentación</v>
          </cell>
          <cell r="E287" t="str">
            <v>Circular 09-329</v>
          </cell>
          <cell r="F287" t="str">
            <v>Documento que sa a conocer las políticas sobre el uso y control de la papelería Sise, papelería prenumerada, papelería codificada y papelería anulada de la Compañía, y definir los responsables de su manejo</v>
          </cell>
          <cell r="G287" t="str">
            <v>Información</v>
          </cell>
          <cell r="H287" t="str">
            <v>Texto (incluye extensiones como .doc, .txt, .rtf, .pdf)</v>
          </cell>
          <cell r="I287" t="str">
            <v>Español</v>
          </cell>
          <cell r="J287" t="str">
            <v>2019-11-28</v>
          </cell>
          <cell r="K287" t="str">
            <v>2024-06-06</v>
          </cell>
          <cell r="L287" t="str">
            <v>Subgerente de Recursos Físicos</v>
          </cell>
          <cell r="M287" t="str">
            <v>Digital</v>
          </cell>
          <cell r="N287" t="str">
            <v>Pública clasificada</v>
          </cell>
          <cell r="O287" t="str">
            <v>No publicada</v>
          </cell>
        </row>
        <row r="288">
          <cell r="B288">
            <v>540</v>
          </cell>
          <cell r="C288" t="str">
            <v>Gestión de recursos físicos</v>
          </cell>
          <cell r="D288" t="str">
            <v>Administrar la documentación</v>
          </cell>
          <cell r="E288" t="str">
            <v>Circular 10-410</v>
          </cell>
          <cell r="F288" t="str">
            <v>Documento mediante el cual se adopta el manual para la aplicación de tablas de retención documental, para su implemetación y cumplimiento</v>
          </cell>
          <cell r="G288" t="str">
            <v>Información</v>
          </cell>
          <cell r="H288" t="str">
            <v>Texto (incluye extensiones como .doc, .txt, .rtf, .pdf)</v>
          </cell>
          <cell r="I288" t="str">
            <v>Español</v>
          </cell>
          <cell r="J288" t="str">
            <v>2019-11-28</v>
          </cell>
          <cell r="K288" t="str">
            <v>2024-06-06</v>
          </cell>
          <cell r="L288" t="str">
            <v>Subgerente de Recursos Físicos</v>
          </cell>
          <cell r="M288" t="str">
            <v>Digital</v>
          </cell>
          <cell r="N288" t="str">
            <v>Pública clasificada</v>
          </cell>
          <cell r="O288" t="str">
            <v>No publicada</v>
          </cell>
        </row>
        <row r="289">
          <cell r="B289">
            <v>541</v>
          </cell>
          <cell r="C289" t="str">
            <v>Gestión de recursos físicos</v>
          </cell>
          <cell r="D289" t="str">
            <v>Administrar la documentación</v>
          </cell>
          <cell r="E289" t="str">
            <v>Circular 468</v>
          </cell>
          <cell r="F289" t="str">
            <v>Documento mediante el cual se adopta la codificación de las dependencias de la compañía de acuardo a la actualización de su estructura</v>
          </cell>
          <cell r="G289" t="str">
            <v>Información</v>
          </cell>
          <cell r="H289" t="str">
            <v>Texto (incluye extensiones como .doc, .txt, .rtf, .pdf)</v>
          </cell>
          <cell r="I289" t="str">
            <v>Español</v>
          </cell>
          <cell r="J289" t="str">
            <v>2019-11-28</v>
          </cell>
          <cell r="K289" t="str">
            <v>2024-06-06</v>
          </cell>
          <cell r="L289" t="str">
            <v>Subgerente de Recursos Físicos</v>
          </cell>
          <cell r="M289" t="str">
            <v>Digital</v>
          </cell>
          <cell r="N289" t="str">
            <v>Pública clasificada</v>
          </cell>
          <cell r="O289" t="str">
            <v>No publicada</v>
          </cell>
        </row>
        <row r="290">
          <cell r="B290">
            <v>542</v>
          </cell>
          <cell r="C290" t="str">
            <v>Gestión de recursos físicos</v>
          </cell>
          <cell r="D290" t="str">
            <v>Administrar la documentación</v>
          </cell>
          <cell r="E290" t="str">
            <v>Cronograma transferencias documentales</v>
          </cell>
          <cell r="F290" t="str">
            <v>Documento mediante el cual se programan de manera anual las transferencias documentales primarias (archivo de gestión al archivo central</v>
          </cell>
          <cell r="G290" t="str">
            <v>Información</v>
          </cell>
          <cell r="H290" t="str">
            <v>Hoja de cálculo (incluye extensiones como .xls, .xlt, .csv)</v>
          </cell>
          <cell r="I290" t="str">
            <v>Español</v>
          </cell>
          <cell r="J290" t="str">
            <v>2019-11-28</v>
          </cell>
          <cell r="K290" t="str">
            <v>2024-06-06</v>
          </cell>
          <cell r="L290" t="str">
            <v>Subgerente de Recursos Físicos</v>
          </cell>
          <cell r="M290" t="str">
            <v>Digital</v>
          </cell>
          <cell r="N290" t="str">
            <v>Pública clasificada</v>
          </cell>
          <cell r="O290" t="str">
            <v>No publicada</v>
          </cell>
        </row>
        <row r="291">
          <cell r="B291">
            <v>543</v>
          </cell>
          <cell r="C291" t="str">
            <v>Gestión de recursos físicos</v>
          </cell>
          <cell r="D291" t="str">
            <v>Administrar la documentación</v>
          </cell>
          <cell r="E291" t="str">
            <v>Objetivos de reporte</v>
          </cell>
          <cell r="F291" t="str">
            <v>Documento que relaciona los reportes que debe realizar el proceso Administrar Documentación</v>
          </cell>
          <cell r="G291" t="str">
            <v>Información</v>
          </cell>
          <cell r="H291" t="str">
            <v>Hoja de cálculo (incluye extensiones como .xls, .xlt, .csv)</v>
          </cell>
          <cell r="I291" t="str">
            <v>Español</v>
          </cell>
          <cell r="J291" t="str">
            <v>2019-11-28</v>
          </cell>
          <cell r="K291" t="str">
            <v>2024-06-06</v>
          </cell>
          <cell r="L291" t="str">
            <v>Subgerente de Recursos Físicos</v>
          </cell>
          <cell r="M291" t="str">
            <v>Digital</v>
          </cell>
          <cell r="N291" t="str">
            <v>Pública clasificada</v>
          </cell>
          <cell r="O291" t="str">
            <v>No publicada</v>
          </cell>
        </row>
        <row r="292">
          <cell r="B292">
            <v>544</v>
          </cell>
          <cell r="C292" t="str">
            <v>Gestión de recursos físicos</v>
          </cell>
          <cell r="D292" t="str">
            <v>Administrar la documentación</v>
          </cell>
          <cell r="E292" t="str">
            <v>Acuerdo de nivel de servicio</v>
          </cell>
          <cell r="F292" t="str">
            <v>Documento en que se describen los Acuerdos de nivel de servicio que se establecen dentro de la ejecución del proceso Administrar Documentación</v>
          </cell>
          <cell r="G292" t="str">
            <v>Información</v>
          </cell>
          <cell r="H292" t="str">
            <v>Hoja de cálculo (incluye extensiones como .xls, .xlt, .csv)</v>
          </cell>
          <cell r="I292" t="str">
            <v>Español</v>
          </cell>
          <cell r="J292" t="str">
            <v>2019-11-28</v>
          </cell>
          <cell r="K292" t="str">
            <v>2024-06-06</v>
          </cell>
          <cell r="L292" t="str">
            <v>Subgerente de Recursos Físicos</v>
          </cell>
          <cell r="M292" t="str">
            <v>Digital</v>
          </cell>
          <cell r="N292" t="str">
            <v>Pública clasificada</v>
          </cell>
          <cell r="O292" t="str">
            <v>No publicada</v>
          </cell>
        </row>
        <row r="293">
          <cell r="B293">
            <v>545</v>
          </cell>
          <cell r="C293" t="str">
            <v>Gestión de recursos físicos</v>
          </cell>
          <cell r="D293" t="str">
            <v>Administrar la documentación</v>
          </cell>
          <cell r="E293" t="str">
            <v>Indicadores</v>
          </cell>
          <cell r="F293" t="str">
            <v>Documento mediante el cual se mide el cumplimiento de los objetivos y metas propuestas para el proceso de Administrar la documentación</v>
          </cell>
          <cell r="G293" t="str">
            <v>Información</v>
          </cell>
          <cell r="H293" t="str">
            <v>Hoja de cálculo (incluye extensiones como .xls, .xlt, .csv)</v>
          </cell>
          <cell r="I293" t="str">
            <v>Español</v>
          </cell>
          <cell r="J293" t="str">
            <v>2019-11-28</v>
          </cell>
          <cell r="K293" t="str">
            <v>2024-06-06</v>
          </cell>
          <cell r="L293" t="str">
            <v>Subgerente de Recursos Físicos</v>
          </cell>
          <cell r="M293" t="str">
            <v>Digital</v>
          </cell>
          <cell r="N293" t="str">
            <v>Pública clasificada</v>
          </cell>
          <cell r="O293" t="str">
            <v>No publicada</v>
          </cell>
        </row>
        <row r="294">
          <cell r="B294">
            <v>546</v>
          </cell>
          <cell r="C294" t="str">
            <v>Gestión de recursos físicos</v>
          </cell>
          <cell r="D294" t="str">
            <v>Administrar la documentación</v>
          </cell>
          <cell r="E294" t="str">
            <v>Lineamientos Gestión Documental</v>
          </cell>
          <cell r="F294" t="str">
            <v>Documento que describe lineamientos y politicas institucionales para gestionar la documentación que produce y recibe la compañía mediante el cumplimiento de directrices emitidas por el Archivo
General de la Nación y la Normatividad vigente</v>
          </cell>
          <cell r="G294" t="str">
            <v>Información</v>
          </cell>
          <cell r="H294" t="str">
            <v>Texto (incluye extensiones como .doc, .txt, .rtf, .pdf)</v>
          </cell>
          <cell r="I294" t="str">
            <v>Español</v>
          </cell>
          <cell r="J294" t="str">
            <v>2019-11-28</v>
          </cell>
          <cell r="K294" t="str">
            <v>2024-06-06</v>
          </cell>
          <cell r="L294" t="str">
            <v>Subgerente de Recursos Físicos</v>
          </cell>
          <cell r="M294" t="str">
            <v>Digital</v>
          </cell>
          <cell r="N294" t="str">
            <v>Pública clasificada</v>
          </cell>
          <cell r="O294" t="str">
            <v>No publicada</v>
          </cell>
        </row>
        <row r="295">
          <cell r="B295">
            <v>547</v>
          </cell>
          <cell r="C295" t="str">
            <v>Gestión de recursos físicos</v>
          </cell>
          <cell r="D295" t="str">
            <v>Administrar la documentación</v>
          </cell>
          <cell r="E295" t="str">
            <v>Matriz RASCI</v>
          </cell>
          <cell r="F295" t="str">
            <v>La matriz RASCI permite la asignación de responsabilidades a los diferentes recursos humanos que se requieren para la ejcución del proceso administrar documentación</v>
          </cell>
          <cell r="G295" t="str">
            <v>Información</v>
          </cell>
          <cell r="H295" t="str">
            <v>Hoja de cálculo (incluye extensiones como .xls, .xlt, .csv)</v>
          </cell>
          <cell r="I295" t="str">
            <v>Español</v>
          </cell>
          <cell r="J295" t="str">
            <v>2019-11-28</v>
          </cell>
          <cell r="K295" t="str">
            <v>2024-06-06</v>
          </cell>
          <cell r="L295" t="str">
            <v>Subgerente de Recursos Físicos</v>
          </cell>
          <cell r="M295" t="str">
            <v>Digital</v>
          </cell>
          <cell r="N295" t="str">
            <v>Pública clasificada</v>
          </cell>
          <cell r="O295" t="str">
            <v>No publicada</v>
          </cell>
        </row>
        <row r="296">
          <cell r="B296">
            <v>548</v>
          </cell>
          <cell r="C296" t="str">
            <v>Gestión de recursos físicos</v>
          </cell>
          <cell r="D296" t="str">
            <v>Administrar la documentación</v>
          </cell>
          <cell r="E296" t="str">
            <v>Formato entrega de documentación al cad</v>
          </cell>
          <cell r="F296" t="str">
            <v>Formato que se utiliza para el control en la entrega y recepción de documentación en el CAD</v>
          </cell>
          <cell r="G296" t="str">
            <v>Información</v>
          </cell>
          <cell r="H296" t="str">
            <v>Texto (incluye extensiones como .doc, .txt, .rtf, .pdf)</v>
          </cell>
          <cell r="I296" t="str">
            <v>Español</v>
          </cell>
          <cell r="J296" t="str">
            <v>2019-11-28</v>
          </cell>
          <cell r="K296" t="str">
            <v>2024-06-06</v>
          </cell>
          <cell r="L296" t="str">
            <v>Subgerente de Recursos Físicos</v>
          </cell>
          <cell r="M296" t="str">
            <v>Físico y Digital</v>
          </cell>
          <cell r="N296" t="str">
            <v>Pública clasificada</v>
          </cell>
          <cell r="O296" t="str">
            <v>No publicada</v>
          </cell>
        </row>
        <row r="297">
          <cell r="B297">
            <v>549</v>
          </cell>
          <cell r="C297" t="str">
            <v>Gestión de recursos físicos</v>
          </cell>
          <cell r="D297" t="str">
            <v>Administrar la documentación</v>
          </cell>
          <cell r="E297" t="str">
            <v>Formato de entrega de documentación al cad jurídica</v>
          </cell>
          <cell r="F297" t="str">
            <v>Formato que se utiliza para el control en la entrega y recepción de documentación</v>
          </cell>
          <cell r="G297" t="str">
            <v>Información</v>
          </cell>
          <cell r="H297" t="str">
            <v>Texto (incluye extensiones como .doc, .txt, .rtf, .pdf)</v>
          </cell>
          <cell r="I297" t="str">
            <v>Español</v>
          </cell>
          <cell r="J297" t="str">
            <v>2019-11-28</v>
          </cell>
          <cell r="K297" t="str">
            <v>2024-06-06</v>
          </cell>
          <cell r="L297" t="str">
            <v>Subgerente de Recursos Físicos</v>
          </cell>
          <cell r="M297" t="str">
            <v>Físico y Digital</v>
          </cell>
          <cell r="N297" t="str">
            <v>Pública clasificada</v>
          </cell>
          <cell r="O297" t="str">
            <v>No publicada</v>
          </cell>
        </row>
        <row r="298">
          <cell r="B298">
            <v>550</v>
          </cell>
          <cell r="C298" t="str">
            <v>Gestión de recursos físicos</v>
          </cell>
          <cell r="D298" t="str">
            <v>Administrar la documentación</v>
          </cell>
          <cell r="E298" t="str">
            <v>Formato de entrega de pólizas y siniestros al cad</v>
          </cell>
          <cell r="F298" t="str">
            <v>Formato que se utiliza para el control en la entrega y recepción de documentación</v>
          </cell>
          <cell r="G298" t="str">
            <v>Información</v>
          </cell>
          <cell r="H298" t="str">
            <v>Texto (incluye extensiones como .doc, .txt, .rtf, .pdf)</v>
          </cell>
          <cell r="I298" t="str">
            <v>Español</v>
          </cell>
          <cell r="J298" t="str">
            <v>2019-11-28</v>
          </cell>
          <cell r="K298" t="str">
            <v>2024-06-06</v>
          </cell>
          <cell r="L298" t="str">
            <v>Subgerente de Recursos Físicos</v>
          </cell>
          <cell r="M298" t="str">
            <v>Físico y Digital</v>
          </cell>
          <cell r="N298" t="str">
            <v>Pública clasificada</v>
          </cell>
          <cell r="O298" t="str">
            <v>No publicada</v>
          </cell>
        </row>
        <row r="299">
          <cell r="B299">
            <v>551</v>
          </cell>
          <cell r="C299" t="str">
            <v>Gestión de recursos físicos</v>
          </cell>
          <cell r="D299" t="str">
            <v>Administrar la documentación</v>
          </cell>
          <cell r="E299" t="str">
            <v>Formato hoja de control historias laborales</v>
          </cell>
          <cell r="F299" t="str">
            <v>Formato utilizado para controlar el ingreso de documentos a la historia laboral, regulado por la circular 04 de 2003 expedida por el AGN y la Función Pública</v>
          </cell>
          <cell r="G299" t="str">
            <v>Información</v>
          </cell>
          <cell r="H299" t="str">
            <v>Papel</v>
          </cell>
          <cell r="I299" t="str">
            <v>Español</v>
          </cell>
          <cell r="J299" t="str">
            <v>2019-11-28</v>
          </cell>
          <cell r="K299" t="str">
            <v>2024-06-06</v>
          </cell>
          <cell r="L299" t="str">
            <v>Subgerente de Recursos Físicos</v>
          </cell>
          <cell r="M299" t="str">
            <v>Físico y Digital</v>
          </cell>
          <cell r="N299" t="str">
            <v>Pública clasificada</v>
          </cell>
          <cell r="O299" t="str">
            <v>No publicada</v>
          </cell>
        </row>
        <row r="300">
          <cell r="B300">
            <v>552</v>
          </cell>
          <cell r="C300" t="str">
            <v>Gestión de recursos físicos</v>
          </cell>
          <cell r="D300" t="str">
            <v>Administrar la documentación</v>
          </cell>
          <cell r="E300" t="str">
            <v>Formato movimiento de documentos de una carpeta de póliza existente a una nueva</v>
          </cell>
          <cell r="F300" t="str">
            <v>Formato para controlar los movimientos de documentos entre carpetas de póliza</v>
          </cell>
          <cell r="G300" t="str">
            <v>Información</v>
          </cell>
          <cell r="H300" t="str">
            <v>Texto (incluye extensiones como .doc, .txt, .rtf, .pdf)</v>
          </cell>
          <cell r="I300" t="str">
            <v>Español</v>
          </cell>
          <cell r="J300" t="str">
            <v>2019-11-28</v>
          </cell>
          <cell r="K300" t="str">
            <v>2024-06-06</v>
          </cell>
          <cell r="L300" t="str">
            <v>Subgerente de Recursos Físicos</v>
          </cell>
          <cell r="M300" t="str">
            <v>Físico y Digital</v>
          </cell>
          <cell r="N300" t="str">
            <v>Pública clasificada</v>
          </cell>
          <cell r="O300" t="str">
            <v>No publicada</v>
          </cell>
        </row>
        <row r="301">
          <cell r="B301">
            <v>553</v>
          </cell>
          <cell r="C301" t="str">
            <v>Gestión de recursos físicos</v>
          </cell>
          <cell r="D301" t="str">
            <v>Administrar la documentación</v>
          </cell>
          <cell r="E301" t="str">
            <v>Manual políticas, normas y procedimientos de gestión documental</v>
          </cell>
          <cell r="F301" t="str">
            <v>Documento en el que se encuentran los procedimientos que se llevan a cabo para el manejo de la documentación al interior de la Compañía</v>
          </cell>
          <cell r="G301" t="str">
            <v>Información</v>
          </cell>
          <cell r="H301" t="str">
            <v>Texto (incluye extensiones como .doc, .txt, .rtf, .pdf)</v>
          </cell>
          <cell r="I301" t="str">
            <v>Español</v>
          </cell>
          <cell r="J301" t="str">
            <v>2019-11-28</v>
          </cell>
          <cell r="K301" t="str">
            <v>2024-06-06</v>
          </cell>
          <cell r="L301" t="str">
            <v>Subgerente de Recursos Físicos</v>
          </cell>
          <cell r="M301" t="str">
            <v>Digital</v>
          </cell>
          <cell r="N301" t="str">
            <v>Pública clasificada</v>
          </cell>
          <cell r="O301" t="str">
            <v>No publicada</v>
          </cell>
        </row>
        <row r="302">
          <cell r="B302">
            <v>554</v>
          </cell>
          <cell r="C302" t="str">
            <v>Gestión de recursos físicos</v>
          </cell>
          <cell r="D302" t="str">
            <v>Administrar la documentación</v>
          </cell>
          <cell r="E302" t="str">
            <v>Formato rótulo carpeta</v>
          </cell>
          <cell r="F302" t="str">
            <v>Formato para identificar los expedientes que se crean en la compañía, y, describen el contenido de cada carpeta</v>
          </cell>
          <cell r="G302" t="str">
            <v>Información</v>
          </cell>
          <cell r="H302" t="str">
            <v>Papel</v>
          </cell>
          <cell r="I302" t="str">
            <v>Español</v>
          </cell>
          <cell r="J302" t="str">
            <v>2019-11-28</v>
          </cell>
          <cell r="K302" t="str">
            <v>2024-06-06</v>
          </cell>
          <cell r="L302" t="str">
            <v>Subgerente de Recursos Físicos</v>
          </cell>
          <cell r="M302" t="str">
            <v>Físico y Digital</v>
          </cell>
          <cell r="N302" t="str">
            <v>Pública clasificada</v>
          </cell>
          <cell r="O302" t="str">
            <v>No publicada</v>
          </cell>
        </row>
        <row r="303">
          <cell r="B303">
            <v>555</v>
          </cell>
          <cell r="C303" t="str">
            <v>Gestión de recursos físicos</v>
          </cell>
          <cell r="D303" t="str">
            <v>Administrar la documentación</v>
          </cell>
          <cell r="E303" t="str">
            <v>Formato rótulo para caja</v>
          </cell>
          <cell r="F303" t="str">
            <v>Formato para identificar las cajas que se crean en la compañía, y, describen el contenido de cada caja</v>
          </cell>
          <cell r="G303" t="str">
            <v>Información</v>
          </cell>
          <cell r="H303" t="str">
            <v>Papel</v>
          </cell>
          <cell r="I303" t="str">
            <v>Español</v>
          </cell>
          <cell r="J303" t="str">
            <v>2019-11-28</v>
          </cell>
          <cell r="K303" t="str">
            <v>2024-06-06</v>
          </cell>
          <cell r="L303" t="str">
            <v>Subgerente de Recursos Físicos</v>
          </cell>
          <cell r="M303" t="str">
            <v>Físico y Digital</v>
          </cell>
          <cell r="N303" t="str">
            <v>Pública clasificada</v>
          </cell>
          <cell r="O303" t="str">
            <v>No publicada</v>
          </cell>
        </row>
        <row r="304">
          <cell r="B304">
            <v>556</v>
          </cell>
          <cell r="C304" t="str">
            <v>Gestión de recursos físicos</v>
          </cell>
          <cell r="D304" t="str">
            <v>Administrar la documentación</v>
          </cell>
          <cell r="E304" t="str">
            <v>Manual usuario cargue de correos</v>
          </cell>
          <cell r="F304" t="str">
            <v>Manual describe el proceso de trámite de la correspondencia sobre OnBase para La
Previsora S.A. Compañía de Seguros en adelante La Previsora S.A</v>
          </cell>
          <cell r="G304" t="str">
            <v>Información</v>
          </cell>
          <cell r="H304" t="str">
            <v>Texto (incluye extensiones como .doc, .txt, .rtf, .pdf)</v>
          </cell>
          <cell r="I304" t="str">
            <v>Español</v>
          </cell>
          <cell r="J304" t="str">
            <v>2019-11-28</v>
          </cell>
          <cell r="K304" t="str">
            <v>2024-06-06</v>
          </cell>
          <cell r="L304" t="str">
            <v>Subgerente de Recursos Físicos</v>
          </cell>
          <cell r="M304" t="str">
            <v>Digital</v>
          </cell>
          <cell r="N304" t="str">
            <v>Pública clasificada</v>
          </cell>
          <cell r="O304" t="str">
            <v>No publicada</v>
          </cell>
        </row>
        <row r="305">
          <cell r="B305">
            <v>557</v>
          </cell>
          <cell r="C305" t="str">
            <v>Gestión de recursos físicos</v>
          </cell>
          <cell r="D305" t="str">
            <v>Administrar la documentación</v>
          </cell>
          <cell r="E305" t="str">
            <v>Manual usuario generación correspondencia electrónica</v>
          </cell>
          <cell r="F305" t="str">
            <v>Manual describe el proceso de trámite de la correspondencia sobre OnBase para La
Previsora S.A. Compañía de Seguros en adelante La Previsora S.A</v>
          </cell>
          <cell r="G305" t="str">
            <v>Información</v>
          </cell>
          <cell r="H305" t="str">
            <v>Texto (incluye extensiones como .doc, .txt, .rtf, .pdf)</v>
          </cell>
          <cell r="I305" t="str">
            <v>Español</v>
          </cell>
          <cell r="J305" t="str">
            <v>2019-11-28</v>
          </cell>
          <cell r="K305" t="str">
            <v>2024-06-06</v>
          </cell>
          <cell r="L305" t="str">
            <v>Subgerente de Recursos Físicos</v>
          </cell>
          <cell r="M305" t="str">
            <v>Digital</v>
          </cell>
          <cell r="N305" t="str">
            <v>Pública clasificada</v>
          </cell>
          <cell r="O305" t="str">
            <v>No publicada</v>
          </cell>
        </row>
        <row r="306">
          <cell r="B306">
            <v>558</v>
          </cell>
          <cell r="C306" t="str">
            <v>Gestión de recursos físicos</v>
          </cell>
          <cell r="D306" t="str">
            <v>Administrar la documentación</v>
          </cell>
          <cell r="E306" t="str">
            <v>Manual usuario gestión unidad de correspondencia</v>
          </cell>
          <cell r="F306" t="str">
            <v>Manual describe el proceso de trámite de la correspondencia sobre OnBase para La
Previsora S.A. Compañía de Seguros en adelante La Previsora S.A</v>
          </cell>
          <cell r="G306" t="str">
            <v>Información</v>
          </cell>
          <cell r="H306" t="str">
            <v>Texto (incluye extensiones como .doc, .txt, .rtf, .pdf)</v>
          </cell>
          <cell r="I306" t="str">
            <v>Español</v>
          </cell>
          <cell r="J306" t="str">
            <v>2019-11-28</v>
          </cell>
          <cell r="K306" t="str">
            <v>2024-06-06</v>
          </cell>
          <cell r="L306" t="str">
            <v>Subgerente de Recursos Físicos</v>
          </cell>
          <cell r="M306" t="str">
            <v>Digital</v>
          </cell>
          <cell r="N306" t="str">
            <v>Pública clasificada</v>
          </cell>
          <cell r="O306" t="str">
            <v>No publicada</v>
          </cell>
        </row>
        <row r="307">
          <cell r="B307">
            <v>559</v>
          </cell>
          <cell r="C307" t="str">
            <v>Gestión de recursos físicos</v>
          </cell>
          <cell r="D307" t="str">
            <v>Administrar la documentación</v>
          </cell>
          <cell r="E307" t="str">
            <v>Manual usuario procesos de radicación</v>
          </cell>
          <cell r="F307" t="str">
            <v>Manual describe el proceso de trámite de la correspondencia sobre OnBase para La
Previsora S.A. Compañía de Seguros en adelante La Previsora S.A</v>
          </cell>
          <cell r="G307" t="str">
            <v>Información</v>
          </cell>
          <cell r="H307" t="str">
            <v>Texto (incluye extensiones como .doc, .txt, .rtf, .pdf)</v>
          </cell>
          <cell r="I307" t="str">
            <v>Español</v>
          </cell>
          <cell r="J307" t="str">
            <v>2019-11-28</v>
          </cell>
          <cell r="K307" t="str">
            <v>2024-06-06</v>
          </cell>
          <cell r="L307" t="str">
            <v>Subgerente de Recursos Físicos</v>
          </cell>
          <cell r="M307" t="str">
            <v>Digital</v>
          </cell>
          <cell r="N307" t="str">
            <v>Pública clasificada</v>
          </cell>
          <cell r="O307" t="str">
            <v>No publicada</v>
          </cell>
        </row>
        <row r="308">
          <cell r="B308">
            <v>560</v>
          </cell>
          <cell r="C308" t="str">
            <v>Gestión de recursos físicos</v>
          </cell>
          <cell r="D308" t="str">
            <v>Administrar la documentación</v>
          </cell>
          <cell r="E308" t="str">
            <v>Manual usuario trámite de correspondencia</v>
          </cell>
          <cell r="F308" t="str">
            <v>Manual describe el proceso de trámite de la correspondencia sobre OnBase para La
Previsora S.A. Compañía de Seguros en adelante La Previsora S.A</v>
          </cell>
          <cell r="G308" t="str">
            <v>Información</v>
          </cell>
          <cell r="H308" t="str">
            <v>Texto (incluye extensiones como .doc, .txt, .rtf, .pdf)</v>
          </cell>
          <cell r="I308" t="str">
            <v>Español</v>
          </cell>
          <cell r="J308" t="str">
            <v>2019-11-28</v>
          </cell>
          <cell r="K308" t="str">
            <v>2024-06-06</v>
          </cell>
          <cell r="L308" t="str">
            <v>Subgerente de Recursos Físicos</v>
          </cell>
          <cell r="M308" t="str">
            <v>Digital</v>
          </cell>
          <cell r="N308" t="str">
            <v>Pública clasificada</v>
          </cell>
          <cell r="O308" t="str">
            <v>No publicada</v>
          </cell>
        </row>
        <row r="309">
          <cell r="B309">
            <v>564</v>
          </cell>
          <cell r="C309" t="str">
            <v>Gestión de recursos físicos</v>
          </cell>
          <cell r="D309" t="str">
            <v>Administrar la documentación</v>
          </cell>
          <cell r="E309" t="str">
            <v>Diagramas BPMN</v>
          </cell>
          <cell r="F309" t="str">
            <v>Diagramas BPM procesos y subprocesos de recepción y administración de correspondencia, facturación electrónica y archivo de expedientes físicos y electrónicos.</v>
          </cell>
          <cell r="G309" t="str">
            <v>Información</v>
          </cell>
          <cell r="H309" t="str">
            <v>Video (incluye extensiones como .mpeg, .avi, .mov)</v>
          </cell>
          <cell r="I309" t="str">
            <v>Español</v>
          </cell>
          <cell r="J309" t="str">
            <v>2022-04-06</v>
          </cell>
          <cell r="K309" t="str">
            <v>2024-06-06</v>
          </cell>
          <cell r="L309" t="str">
            <v>Subgerente de Recursos Físicos</v>
          </cell>
          <cell r="M309" t="str">
            <v>Digital</v>
          </cell>
          <cell r="N309" t="str">
            <v>Pública clasificada</v>
          </cell>
          <cell r="O309" t="str">
            <v>No publicada</v>
          </cell>
        </row>
        <row r="310">
          <cell r="B310">
            <v>565</v>
          </cell>
          <cell r="C310" t="str">
            <v>Gestión de recursos físicos</v>
          </cell>
          <cell r="D310" t="str">
            <v>Administrar la documentación</v>
          </cell>
          <cell r="E310" t="str">
            <v>Descriptivo de Proceso de Administrar la Documentación</v>
          </cell>
          <cell r="F310" t="str">
            <v>Documento descriptivo del porceso operativo de gestión de documentos para la Previsora ) OnBaseb) Aplicativo para control documental del BPO (Datasoft)c) I-Facturad) Herramientas de Office</v>
          </cell>
          <cell r="G310" t="str">
            <v>Información</v>
          </cell>
          <cell r="H310" t="str">
            <v>Texto (incluye extensiones como .doc, .txt, .rtf, .pdf)</v>
          </cell>
          <cell r="I310" t="str">
            <v>Español</v>
          </cell>
          <cell r="J310" t="str">
            <v>2022-04-06</v>
          </cell>
          <cell r="K310" t="str">
            <v>2024-06-06</v>
          </cell>
          <cell r="L310" t="str">
            <v>Subgerente de Recursos Físicos</v>
          </cell>
          <cell r="M310" t="str">
            <v>Digital</v>
          </cell>
          <cell r="N310" t="str">
            <v>Pública clasificada</v>
          </cell>
          <cell r="O310" t="str">
            <v>No publicada</v>
          </cell>
        </row>
        <row r="311">
          <cell r="B311">
            <v>566</v>
          </cell>
          <cell r="C311" t="str">
            <v>Gestión de recursos físicos</v>
          </cell>
          <cell r="D311" t="str">
            <v>Administrar la documentación</v>
          </cell>
          <cell r="E311" t="str">
            <v>Invetario en Estado Natural</v>
          </cell>
          <cell r="F311" t="str">
            <v>Inventario Documentales en lo sque se registra los documentos del FA custodiados por el BPO de la Previsora.</v>
          </cell>
          <cell r="G311" t="str">
            <v>Información</v>
          </cell>
          <cell r="H311" t="str">
            <v>Hoja de cálculo (incluye extensiones como .xls, .xlt, .csv)</v>
          </cell>
          <cell r="I311" t="str">
            <v>Español</v>
          </cell>
          <cell r="J311" t="str">
            <v>2022-04-06</v>
          </cell>
          <cell r="K311" t="str">
            <v>2024-06-06</v>
          </cell>
          <cell r="L311" t="str">
            <v>Subgerente de Recursos Físicos</v>
          </cell>
          <cell r="M311" t="str">
            <v>Físico y Digital</v>
          </cell>
          <cell r="N311" t="str">
            <v>Pública clasificada</v>
          </cell>
          <cell r="O311" t="str">
            <v>No publicada</v>
          </cell>
        </row>
        <row r="312">
          <cell r="B312">
            <v>567</v>
          </cell>
          <cell r="C312" t="str">
            <v>Gestión de recursos físicos</v>
          </cell>
          <cell r="D312" t="str">
            <v>Administrar la documentación</v>
          </cell>
          <cell r="E312" t="str">
            <v>Instrumentos Archivísticos (PINAR, PGD, CCD, BANTER, Flujogramas, Inventarios documentales, MOREQ.</v>
          </cell>
          <cell r="F312" t="str">
            <v>Documentos destinados a establecer lineamientos para la eficiente admisnitración del acervo documental de acuerdo a los lineamientos establecidos por el Archivo General de la Nación.</v>
          </cell>
          <cell r="G312" t="str">
            <v>Información</v>
          </cell>
          <cell r="H312" t="str">
            <v>Texto (incluye extensiones como .doc, .txt, .rtf, .pdf)</v>
          </cell>
          <cell r="I312" t="str">
            <v>Español</v>
          </cell>
          <cell r="J312" t="str">
            <v>2022-04-06</v>
          </cell>
          <cell r="K312" t="str">
            <v>2024-06-06</v>
          </cell>
          <cell r="L312" t="str">
            <v>Subgerente de Recursos Físicos</v>
          </cell>
          <cell r="M312" t="str">
            <v>Digital</v>
          </cell>
          <cell r="N312" t="str">
            <v>Pública</v>
          </cell>
          <cell r="O312" t="str">
            <v>No publicada</v>
          </cell>
        </row>
        <row r="313">
          <cell r="B313">
            <v>568</v>
          </cell>
          <cell r="C313" t="str">
            <v>Sistemas de gestión</v>
          </cell>
          <cell r="D313" t="str">
            <v>Gestionar la mejora continua de los procesos</v>
          </cell>
          <cell r="E313" t="str">
            <v>Acciones de Mejora</v>
          </cell>
          <cell r="F313" t="str">
            <v>Acciones de mejoramiento resultado de la evaluación de los procesos (interna y externa)
Acciones de mejoramiento compuestas por acciones correctivas y oportunidades de oportunidades de mejora</v>
          </cell>
          <cell r="G313" t="str">
            <v>Información</v>
          </cell>
          <cell r="H313" t="str">
            <v>N/A: seleccionar cuando los activos de información son software, hardware, personas, servicios, proveedores.</v>
          </cell>
          <cell r="I313" t="str">
            <v>Español</v>
          </cell>
          <cell r="J313" t="str">
            <v>2009-08-01</v>
          </cell>
          <cell r="K313" t="str">
            <v>2024-04-30</v>
          </cell>
          <cell r="L313" t="str">
            <v>Líderes de Proceso</v>
          </cell>
          <cell r="M313" t="str">
            <v>Digital</v>
          </cell>
          <cell r="N313" t="str">
            <v>Pública clasificada</v>
          </cell>
          <cell r="O313" t="str">
            <v>No publicada</v>
          </cell>
        </row>
        <row r="314">
          <cell r="B314">
            <v>569</v>
          </cell>
          <cell r="C314" t="str">
            <v>Sistemas de gestión</v>
          </cell>
          <cell r="D314" t="str">
            <v>Gestionar la mejora continua de los procesos</v>
          </cell>
          <cell r="E314" t="str">
            <v>Resultados de intervención de mejora de procesos</v>
          </cell>
          <cell r="F314" t="str">
            <v>Contiene la información relacionada a las intervenciones de los procesos, que refleja la gestión desde (la planeación, diagnostico, propuestas de mejora, implementación de victorias tempranas y seguimiento)</v>
          </cell>
          <cell r="G314" t="str">
            <v>Información</v>
          </cell>
          <cell r="H314" t="str">
            <v>Presentación (incluye extensiones como .ppt, .pps)</v>
          </cell>
          <cell r="I314" t="str">
            <v>Español</v>
          </cell>
          <cell r="J314" t="str">
            <v>2021-04-08</v>
          </cell>
          <cell r="K314" t="str">
            <v>2024-04-30</v>
          </cell>
          <cell r="L314" t="str">
            <v>Gerente de Innovación y procesos, Subgerente de Mejoramiento de Procesos</v>
          </cell>
          <cell r="M314" t="str">
            <v>Digital</v>
          </cell>
          <cell r="N314" t="str">
            <v>Pública clasificada</v>
          </cell>
          <cell r="O314" t="str">
            <v>No publicada</v>
          </cell>
        </row>
        <row r="315">
          <cell r="B315">
            <v>570</v>
          </cell>
          <cell r="C315" t="str">
            <v>Innovación y desarrollo</v>
          </cell>
          <cell r="D315" t="str">
            <v>Gestión de la innovación</v>
          </cell>
          <cell r="E315" t="str">
            <v>Gestión de Proyectos de Innovación</v>
          </cell>
          <cell r="F315" t="str">
            <v>En este documento, se registra, consolida y se realiza seguimiento a todas las iniciativas y proyectos que se gestionan desde diferentes frentes y es administrado por la Gerencia de Innovación y Procesos</v>
          </cell>
          <cell r="G315" t="str">
            <v>Información</v>
          </cell>
          <cell r="H315" t="str">
            <v>Hoja de cálculo (incluye extensiones como .xls, .xlt, .csv)</v>
          </cell>
          <cell r="I315" t="str">
            <v>Español</v>
          </cell>
          <cell r="J315" t="str">
            <v>2018-03-20</v>
          </cell>
          <cell r="K315" t="str">
            <v>2024-04-26</v>
          </cell>
          <cell r="L315" t="str">
            <v>Gerente de Innovación y procesos</v>
          </cell>
          <cell r="M315" t="str">
            <v>Digital</v>
          </cell>
          <cell r="N315" t="str">
            <v>Pública clasificada</v>
          </cell>
          <cell r="O315" t="str">
            <v>No publicada</v>
          </cell>
        </row>
        <row r="316">
          <cell r="B316">
            <v>571</v>
          </cell>
          <cell r="C316" t="str">
            <v>Innovación y desarrollo</v>
          </cell>
          <cell r="D316" t="str">
            <v>Gestión de la innovación</v>
          </cell>
          <cell r="E316" t="str">
            <v>Diccionario NOVA-LINGO</v>
          </cell>
          <cell r="F316" t="str">
            <v>Relaciona los conceptos y herramientas más empleadas referentes a la creatividad y la innovación, apropiándolos a la cultura de la Previsora para un entendimiento común por parte de todos los funcionarios.</v>
          </cell>
          <cell r="G316" t="str">
            <v>Información</v>
          </cell>
          <cell r="H316" t="str">
            <v>Texto (incluye extensiones como .doc, .txt, .rtf, .pdf)</v>
          </cell>
          <cell r="I316" t="str">
            <v>Español</v>
          </cell>
          <cell r="J316" t="str">
            <v>2021-04-23</v>
          </cell>
          <cell r="K316" t="str">
            <v>2024-04-26</v>
          </cell>
          <cell r="L316" t="str">
            <v>Gerente de Innovación y procesos</v>
          </cell>
          <cell r="M316" t="str">
            <v>Digital</v>
          </cell>
          <cell r="N316" t="str">
            <v>Pública clasificada</v>
          </cell>
          <cell r="O316" t="str">
            <v>No publicada</v>
          </cell>
        </row>
        <row r="317">
          <cell r="B317">
            <v>573</v>
          </cell>
          <cell r="C317" t="str">
            <v>Gestión de recursos físicos</v>
          </cell>
          <cell r="D317" t="str">
            <v>Gestionar la infraestructura física</v>
          </cell>
          <cell r="E317" t="str">
            <v>Planos de las instalaciones</v>
          </cell>
          <cell r="F317" t="str">
            <v>Son planos técnicos para el proceso de los contratos, cada contrato si se requiere genera el plano</v>
          </cell>
          <cell r="G317" t="str">
            <v>Información</v>
          </cell>
          <cell r="H317" t="str">
            <v>Otro</v>
          </cell>
          <cell r="I317" t="str">
            <v>Español</v>
          </cell>
          <cell r="J317" t="str">
            <v>2009-08-01</v>
          </cell>
          <cell r="K317" t="str">
            <v>2024-06-05</v>
          </cell>
          <cell r="L317" t="str">
            <v>Subgerente de Recursos Físicos</v>
          </cell>
          <cell r="M317" t="str">
            <v>Físico y Digital</v>
          </cell>
          <cell r="N317" t="str">
            <v>Pública</v>
          </cell>
          <cell r="O317" t="str">
            <v>No publicada</v>
          </cell>
        </row>
        <row r="318">
          <cell r="B318">
            <v>574</v>
          </cell>
          <cell r="C318" t="str">
            <v>Gestión de recursos físicos</v>
          </cell>
          <cell r="D318" t="str">
            <v>Gestionar la infraestructura física</v>
          </cell>
          <cell r="E318" t="str">
            <v>Solicitud de licencias</v>
          </cell>
          <cell r="F318" t="str">
            <v>Trámites realizados ante entidades gubernamentales (Municipales o Departamentales) las cuales se realizan basadas en la Normatividad vigente en tema de construcción.</v>
          </cell>
          <cell r="G318" t="str">
            <v>Información</v>
          </cell>
          <cell r="H318" t="str">
            <v>Otro</v>
          </cell>
          <cell r="I318" t="str">
            <v>Español</v>
          </cell>
          <cell r="J318" t="str">
            <v>2013-10-21</v>
          </cell>
          <cell r="K318" t="str">
            <v>2024-06-05</v>
          </cell>
          <cell r="L318" t="str">
            <v>Subgerente de Recursos Físicos</v>
          </cell>
          <cell r="M318" t="str">
            <v>Físico y Digital</v>
          </cell>
          <cell r="N318" t="str">
            <v>Pública</v>
          </cell>
          <cell r="O318" t="str">
            <v>No publicada</v>
          </cell>
        </row>
        <row r="319">
          <cell r="B319">
            <v>575</v>
          </cell>
          <cell r="C319" t="str">
            <v>Gestión de recursos físicos</v>
          </cell>
          <cell r="D319" t="str">
            <v>Gestionar la infraestructura física</v>
          </cell>
          <cell r="E319" t="str">
            <v>Carpeta del contrato</v>
          </cell>
          <cell r="F319" t="str">
            <v>Carpeta que contiene todos los documentos inherentes al proceso precontractual, contractual y post contractual del contrato</v>
          </cell>
          <cell r="G319" t="str">
            <v>Información</v>
          </cell>
          <cell r="H319" t="str">
            <v>Papel</v>
          </cell>
          <cell r="I319" t="str">
            <v>Español</v>
          </cell>
          <cell r="J319" t="str">
            <v>2013-10-21</v>
          </cell>
          <cell r="K319" t="str">
            <v>2024-06-05</v>
          </cell>
          <cell r="L319" t="str">
            <v>Secretario General</v>
          </cell>
          <cell r="M319" t="str">
            <v>Físico y Digital</v>
          </cell>
          <cell r="N319" t="str">
            <v>Pública</v>
          </cell>
          <cell r="O319" t="str">
            <v>No publicada</v>
          </cell>
        </row>
        <row r="320">
          <cell r="B320">
            <v>579</v>
          </cell>
          <cell r="C320" t="str">
            <v>Sistemas de gestión</v>
          </cell>
          <cell r="D320" t="str">
            <v>Administrar el sistema de gestión integral</v>
          </cell>
          <cell r="E320" t="str">
            <v>Actas Comité Institucional de Gestión y Desempeño (Incluye el de Revisión por la Dirección)</v>
          </cell>
          <cell r="F320" t="str">
            <v>La Gerencia de Innovación y Procesos como Secretario del Comité, consolida la información, comentarios y compromisos derivados del Comité de temas presentados relacionados al Sistema de Gestión Integral.</v>
          </cell>
          <cell r="G320" t="str">
            <v>Información</v>
          </cell>
          <cell r="H320" t="str">
            <v>Texto (incluye extensiones como .doc, .txt, .rtf, .pdf)</v>
          </cell>
          <cell r="I320" t="str">
            <v>Español</v>
          </cell>
          <cell r="J320" t="str">
            <v>2020-01-30</v>
          </cell>
          <cell r="K320" t="str">
            <v>2024-04-30</v>
          </cell>
          <cell r="L320" t="str">
            <v>Gerente de Innovación y procesos</v>
          </cell>
          <cell r="M320" t="str">
            <v>Digital</v>
          </cell>
          <cell r="N320" t="str">
            <v>Pública clasificada</v>
          </cell>
          <cell r="O320" t="str">
            <v>No publicada</v>
          </cell>
        </row>
        <row r="321">
          <cell r="B321">
            <v>580</v>
          </cell>
          <cell r="C321" t="str">
            <v>Sistemas de gestión</v>
          </cell>
          <cell r="D321" t="str">
            <v>Administrar el sistema de gestión integral</v>
          </cell>
          <cell r="E321" t="str">
            <v>Plan Institucional de Gestión Ambiental (PIGA)</v>
          </cell>
          <cell r="F321" t="str">
            <v>Base del Sistema de Gestión Ambiental de la Compañía, en el cual se definen los programas ambientales, que buscan mitigar los impactos ambientales de cada uno de los aspectos</v>
          </cell>
          <cell r="G321" t="str">
            <v>Información</v>
          </cell>
          <cell r="H321" t="str">
            <v>Texto (incluye extensiones como .doc, .txt, .rtf, .pdf)</v>
          </cell>
          <cell r="I321" t="str">
            <v>Español</v>
          </cell>
          <cell r="J321" t="str">
            <v>2019-06-30</v>
          </cell>
          <cell r="K321" t="str">
            <v>2024-04-30</v>
          </cell>
          <cell r="L321" t="str">
            <v>Subgerente de Recursos Físicos</v>
          </cell>
          <cell r="M321" t="str">
            <v>Digital</v>
          </cell>
          <cell r="N321" t="str">
            <v>Pública clasificada</v>
          </cell>
          <cell r="O321" t="str">
            <v>No publicada</v>
          </cell>
        </row>
        <row r="322">
          <cell r="B322">
            <v>581</v>
          </cell>
          <cell r="C322" t="str">
            <v>Sistemas de gestión</v>
          </cell>
          <cell r="D322" t="str">
            <v>Administrar el sistema de gestión integral</v>
          </cell>
          <cell r="E322" t="str">
            <v>Manual Generalidades del Sistema de Gestión Integral</v>
          </cell>
          <cell r="F322" t="str">
            <v>Documento que describe las generalidades de los componentes del sistema de gestión integral</v>
          </cell>
          <cell r="G322" t="str">
            <v>Información</v>
          </cell>
          <cell r="H322" t="str">
            <v>Texto (incluye extensiones como .doc, .txt, .rtf, .pdf)</v>
          </cell>
          <cell r="I322" t="str">
            <v>Español</v>
          </cell>
          <cell r="J322" t="str">
            <v>2013-10-24</v>
          </cell>
          <cell r="K322" t="str">
            <v>2024-04-30</v>
          </cell>
          <cell r="L322" t="str">
            <v>Subgerente de Mejoramiento de Procesos</v>
          </cell>
          <cell r="M322" t="str">
            <v>Digital</v>
          </cell>
          <cell r="N322" t="str">
            <v>Pública clasificada</v>
          </cell>
          <cell r="O322" t="str">
            <v>No publicada</v>
          </cell>
        </row>
        <row r="323">
          <cell r="B323">
            <v>582</v>
          </cell>
          <cell r="C323" t="str">
            <v>Sistemas de gestión</v>
          </cell>
          <cell r="D323" t="str">
            <v>Administrar el sistema de gestión integral</v>
          </cell>
          <cell r="E323" t="str">
            <v>Plan de Acción Anual</v>
          </cell>
          <cell r="F323" t="str">
            <v>Domumentos que reflejan la planificación anual frente a los diversos planes conforme lo descrito en el Decreto 612 de 2018 y la Ley 1474 de 2011.</v>
          </cell>
          <cell r="G323" t="str">
            <v>Información</v>
          </cell>
          <cell r="H323" t="str">
            <v>Hoja de cálculo (incluye extensiones como .xls, .xlt, .csv)</v>
          </cell>
          <cell r="I323" t="str">
            <v>Español</v>
          </cell>
          <cell r="J323" t="str">
            <v>2021-03-04</v>
          </cell>
          <cell r="K323" t="str">
            <v>2024-04-30</v>
          </cell>
          <cell r="L323" t="str">
            <v>Gerente de Innovación y procesos</v>
          </cell>
          <cell r="M323" t="str">
            <v>Digital</v>
          </cell>
          <cell r="N323" t="str">
            <v>Pública</v>
          </cell>
          <cell r="O323" t="str">
            <v>No publicada</v>
          </cell>
        </row>
        <row r="324">
          <cell r="B324">
            <v>583</v>
          </cell>
          <cell r="C324" t="str">
            <v>Sistemas de gestión</v>
          </cell>
          <cell r="D324" t="str">
            <v>Administrar el sistema de gestión integral</v>
          </cell>
          <cell r="E324" t="str">
            <v>Politica y Objetivos del Sistema de Gestión Integral</v>
          </cell>
          <cell r="F324" t="str">
            <v>Elementos estrategicos que hacen parte de la Planificación y orientación de la entidad frente al SGI</v>
          </cell>
          <cell r="G324" t="str">
            <v>Información</v>
          </cell>
          <cell r="H324" t="str">
            <v>Texto (incluye extensiones como .doc, .txt, .rtf, .pdf)</v>
          </cell>
          <cell r="I324" t="str">
            <v>Español</v>
          </cell>
          <cell r="J324" t="str">
            <v>2021-03-04</v>
          </cell>
          <cell r="K324" t="str">
            <v>2024-04-30</v>
          </cell>
          <cell r="L324" t="str">
            <v>Subgerente de Mejoramiento de Procesos</v>
          </cell>
          <cell r="M324" t="str">
            <v>Digital</v>
          </cell>
          <cell r="N324" t="str">
            <v>Pública</v>
          </cell>
          <cell r="O324" t="str">
            <v>Publicada</v>
          </cell>
        </row>
        <row r="325">
          <cell r="B325">
            <v>584</v>
          </cell>
          <cell r="C325" t="str">
            <v>Sistemas de gestión</v>
          </cell>
          <cell r="D325" t="str">
            <v>Administrar el modelo efr</v>
          </cell>
          <cell r="E325" t="str">
            <v>Plan de trabajo anual</v>
          </cell>
          <cell r="F325" t="str">
            <v>En este documento se encuentran todas las actividades que permitiran gestionar de forma adecuada el modelo. Incluye plan de formación, plan de bienestar y cronograma de cultura organizacional</v>
          </cell>
          <cell r="G325" t="str">
            <v>Información</v>
          </cell>
          <cell r="H325" t="str">
            <v>Texto (incluye extensiones como .doc, .txt, .rtf, .pdf)</v>
          </cell>
          <cell r="I325" t="str">
            <v>Español</v>
          </cell>
          <cell r="J325" t="str">
            <v>2020-04-24</v>
          </cell>
          <cell r="K325" t="str">
            <v>2024-06-04</v>
          </cell>
          <cell r="L325" t="str">
            <v>Subgerente de Administración de Personal</v>
          </cell>
          <cell r="M325" t="str">
            <v>Digital</v>
          </cell>
          <cell r="N325" t="str">
            <v>Pública clasificada</v>
          </cell>
          <cell r="O325" t="str">
            <v>No publicada</v>
          </cell>
        </row>
        <row r="326">
          <cell r="B326">
            <v>586</v>
          </cell>
          <cell r="C326" t="str">
            <v>Sistemas de gestión</v>
          </cell>
          <cell r="D326" t="str">
            <v>Administrar el modelo efr</v>
          </cell>
          <cell r="E326" t="str">
            <v>Tablero de indicadores</v>
          </cell>
          <cell r="F326" t="str">
            <v>En esa base de datos se encuentra el listado de indicadores exigidos para todas las entidades certificadas como efr.</v>
          </cell>
          <cell r="G326" t="str">
            <v>Información</v>
          </cell>
          <cell r="H326" t="str">
            <v>Hoja de cálculo (incluye extensiones como .xls, .xlt, .csv)</v>
          </cell>
          <cell r="I326" t="str">
            <v>Español</v>
          </cell>
          <cell r="J326" t="str">
            <v>2020-04-24</v>
          </cell>
          <cell r="K326" t="str">
            <v>2024-06-04</v>
          </cell>
          <cell r="L326" t="str">
            <v>Subgerente de Administración de Personal</v>
          </cell>
          <cell r="M326" t="str">
            <v>Digital</v>
          </cell>
          <cell r="N326" t="str">
            <v>Pública clasificada</v>
          </cell>
          <cell r="O326" t="str">
            <v>No publicada</v>
          </cell>
        </row>
        <row r="327">
          <cell r="B327">
            <v>587</v>
          </cell>
          <cell r="C327" t="str">
            <v>Sistemas de gestión</v>
          </cell>
          <cell r="D327" t="str">
            <v>Administrar el modelo efr</v>
          </cell>
          <cell r="E327" t="str">
            <v>Tabla de medidas de conciliación</v>
          </cell>
          <cell r="F327" t="str">
            <v>En esta base de datos se encuentra el listado de beneficios otorgados por la compañìa a sus colaboradores</v>
          </cell>
          <cell r="G327" t="str">
            <v>Información</v>
          </cell>
          <cell r="H327" t="str">
            <v>Hoja de cálculo (incluye extensiones como .xls, .xlt, .csv)</v>
          </cell>
          <cell r="I327" t="str">
            <v>Español</v>
          </cell>
          <cell r="J327" t="str">
            <v>2020-04-24</v>
          </cell>
          <cell r="K327" t="str">
            <v>2024-06-04</v>
          </cell>
          <cell r="L327" t="str">
            <v>Subgerente de Administración de Personal</v>
          </cell>
          <cell r="M327" t="str">
            <v>Digital</v>
          </cell>
          <cell r="N327" t="str">
            <v>Pública clasificada</v>
          </cell>
          <cell r="O327" t="str">
            <v>No publicada</v>
          </cell>
        </row>
        <row r="328">
          <cell r="B328">
            <v>588</v>
          </cell>
          <cell r="C328" t="str">
            <v>Sistemas de gestión</v>
          </cell>
          <cell r="D328" t="str">
            <v>Administrar el modelo efr</v>
          </cell>
          <cell r="E328" t="str">
            <v>Informe de gestión</v>
          </cell>
          <cell r="F328" t="str">
            <v>Documento que reune el resumen de la gestiòn anual del modelo efr</v>
          </cell>
          <cell r="G328" t="str">
            <v>Información</v>
          </cell>
          <cell r="H328" t="str">
            <v>Texto (incluye extensiones como .doc, .txt, .rtf, .pdf)</v>
          </cell>
          <cell r="I328" t="str">
            <v>Español</v>
          </cell>
          <cell r="J328" t="str">
            <v>2020-04-24</v>
          </cell>
          <cell r="K328" t="str">
            <v>2024-06-04</v>
          </cell>
          <cell r="L328" t="str">
            <v>Subgerente de Administración de Personal</v>
          </cell>
          <cell r="M328" t="str">
            <v>Digital</v>
          </cell>
          <cell r="N328" t="str">
            <v>Pública clasificada</v>
          </cell>
          <cell r="O328" t="str">
            <v>No publicada</v>
          </cell>
        </row>
        <row r="329">
          <cell r="B329">
            <v>589</v>
          </cell>
          <cell r="C329" t="str">
            <v>Gestión jurídica y asuntos corporativos</v>
          </cell>
          <cell r="D329" t="str">
            <v>Función de cumplimiento normativo</v>
          </cell>
          <cell r="E329" t="str">
            <v>Repositorio Normativo y Proyectos Normativos.</v>
          </cell>
          <cell r="F329" t="str">
            <v>En el proceso se cuenta con una base de datos en Excel mediante la cual se realiza la trazabilidad de la implementación de la norma.</v>
          </cell>
          <cell r="G329" t="str">
            <v>Información</v>
          </cell>
          <cell r="H329" t="str">
            <v>Hoja de cálculo (incluye extensiones como .xls, .xlt, .csv)</v>
          </cell>
          <cell r="I329" t="str">
            <v>Español</v>
          </cell>
          <cell r="J329" t="str">
            <v>2020-10-01</v>
          </cell>
          <cell r="K329" t="str">
            <v>2024-04-24</v>
          </cell>
          <cell r="L329" t="str">
            <v>Gerente Jurídico</v>
          </cell>
          <cell r="M329" t="str">
            <v>Digital</v>
          </cell>
          <cell r="N329" t="str">
            <v>Pública clasificada</v>
          </cell>
          <cell r="O329" t="str">
            <v>No publicada</v>
          </cell>
        </row>
        <row r="330">
          <cell r="B330">
            <v>590</v>
          </cell>
          <cell r="C330" t="str">
            <v>Gestión jurídica y asuntos corporativos</v>
          </cell>
          <cell r="D330" t="str">
            <v>Gestionar embargos contra terceros</v>
          </cell>
          <cell r="E330" t="str">
            <v>Información sobre Requerimientos Técnicos Jurídicos (embargos contra terceros).</v>
          </cell>
          <cell r="F330" t="str">
            <v>Carpetas que contienen la información del proceso de atención de requerimientos jurídicos (embargos contra terceros).</v>
          </cell>
          <cell r="G330" t="str">
            <v>Información</v>
          </cell>
          <cell r="H330" t="str">
            <v>Texto (incluye extensiones como .doc, .txt, .rtf, .pdf)</v>
          </cell>
          <cell r="I330" t="str">
            <v>Español</v>
          </cell>
          <cell r="J330" t="str">
            <v>2013-10-23</v>
          </cell>
          <cell r="K330" t="str">
            <v>2024-04-24</v>
          </cell>
          <cell r="L330" t="str">
            <v>Gerente Jurídico</v>
          </cell>
          <cell r="M330" t="str">
            <v>Físico y Digital</v>
          </cell>
          <cell r="N330" t="str">
            <v>Pública clasificada</v>
          </cell>
          <cell r="O330" t="str">
            <v>No publicada</v>
          </cell>
        </row>
        <row r="331">
          <cell r="B331">
            <v>592</v>
          </cell>
          <cell r="C331" t="str">
            <v>Gestión jurídica y asuntos corporativos</v>
          </cell>
          <cell r="D331" t="str">
            <v>Gestionar embargos contra terceros</v>
          </cell>
          <cell r="E331" t="str">
            <v>Cuadro de control de tareas Embargos contra Terceros</v>
          </cell>
          <cell r="F331" t="str">
            <v>En el proceso se cuenta con 1 cuadro en Excel mediante el cual se realiza la trazabilidad de la atención de los Requerimientos Jurídicos (Embargos contra terceros).</v>
          </cell>
          <cell r="G331" t="str">
            <v>Información</v>
          </cell>
          <cell r="H331" t="str">
            <v>Hoja de cálculo (incluye extensiones como .xls, .xlt, .csv)</v>
          </cell>
          <cell r="I331" t="str">
            <v>Español</v>
          </cell>
          <cell r="J331" t="str">
            <v>2013-10-23</v>
          </cell>
          <cell r="K331" t="str">
            <v>2024-04-24</v>
          </cell>
          <cell r="L331" t="str">
            <v>Gerente Jurídico</v>
          </cell>
          <cell r="M331" t="str">
            <v>Digital</v>
          </cell>
          <cell r="N331" t="str">
            <v>Pública clasificada</v>
          </cell>
          <cell r="O331" t="str">
            <v>No publicada</v>
          </cell>
        </row>
        <row r="332">
          <cell r="B332">
            <v>593</v>
          </cell>
          <cell r="C332" t="str">
            <v>Sistemas de gestión</v>
          </cell>
          <cell r="D332" t="str">
            <v>Administrar el modelo efr</v>
          </cell>
          <cell r="E332" t="str">
            <v>Acta de autoevaluación</v>
          </cell>
          <cell r="F332" t="str">
            <v>Acta de comité de presidencia donde se lleva a cabo la autoevaluación del modelo efr</v>
          </cell>
          <cell r="G332" t="str">
            <v>Información</v>
          </cell>
          <cell r="H332" t="str">
            <v>Texto (incluye extensiones como .doc, .txt, .rtf, .pdf)</v>
          </cell>
          <cell r="I332" t="str">
            <v>Español</v>
          </cell>
          <cell r="J332" t="str">
            <v>2020-04-24</v>
          </cell>
          <cell r="K332" t="str">
            <v>2024-06-04</v>
          </cell>
          <cell r="L332" t="str">
            <v>Subgerente de Administración de Personal</v>
          </cell>
          <cell r="M332" t="str">
            <v>Digital</v>
          </cell>
          <cell r="N332" t="str">
            <v>Pública clasificada</v>
          </cell>
          <cell r="O332" t="str">
            <v>No publicada</v>
          </cell>
        </row>
        <row r="333">
          <cell r="B333">
            <v>594</v>
          </cell>
          <cell r="C333" t="str">
            <v>Gestión jurídica y asuntos corporativos</v>
          </cell>
          <cell r="D333" t="str">
            <v>Gestionar posesiones y/o registros</v>
          </cell>
          <cell r="E333" t="str">
            <v>Certificado existencia y Representación Legal (SFC)</v>
          </cell>
          <cell r="F333" t="str">
            <v>Documento mediante el cual se acredita la existencia legal de la compañía y se relacionan los funcionarios que ejercen la representación legal.</v>
          </cell>
          <cell r="G333" t="str">
            <v>Información</v>
          </cell>
          <cell r="H333" t="str">
            <v>Texto (incluye extensiones como .doc, .txt, .rtf, .pdf), Papel</v>
          </cell>
          <cell r="I333" t="str">
            <v>Español</v>
          </cell>
          <cell r="J333" t="str">
            <v>2019-01-18</v>
          </cell>
          <cell r="K333" t="str">
            <v>2024-06-06</v>
          </cell>
          <cell r="L333" t="str">
            <v>Secretaria General</v>
          </cell>
          <cell r="M333" t="str">
            <v>Digital</v>
          </cell>
          <cell r="N333" t="str">
            <v>Pública</v>
          </cell>
          <cell r="O333" t="str">
            <v>No publicada</v>
          </cell>
        </row>
        <row r="334">
          <cell r="B334">
            <v>595</v>
          </cell>
          <cell r="C334" t="str">
            <v>Gestión jurídica y asuntos corporativos</v>
          </cell>
          <cell r="D334" t="str">
            <v>Gestionar posesiones y/o registros</v>
          </cell>
          <cell r="E334" t="str">
            <v>Documentación para Posesión ante SFC de miembros de junta, directivos con representación legal, Revisoría Fiscal, Defensor del Consumidor, Oficial de Cumplimiento Principal y Suplente.</v>
          </cell>
          <cell r="F334" t="str">
            <v>Hojas de vida con certificaciones, soporte estudios e información financiera.</v>
          </cell>
          <cell r="G334" t="str">
            <v>Información</v>
          </cell>
          <cell r="H334" t="str">
            <v>Texto (incluye extensiones como .doc, .txt, .rtf, .pdf)</v>
          </cell>
          <cell r="I334" t="str">
            <v>Español</v>
          </cell>
          <cell r="J334" t="str">
            <v>2019-07-01</v>
          </cell>
          <cell r="K334" t="str">
            <v>2024-06-06</v>
          </cell>
          <cell r="L334" t="str">
            <v>Secretaria General</v>
          </cell>
          <cell r="M334" t="str">
            <v>Físico y Digital</v>
          </cell>
          <cell r="N334" t="str">
            <v>Pública reservada</v>
          </cell>
          <cell r="O334" t="str">
            <v>No publicada</v>
          </cell>
        </row>
        <row r="335">
          <cell r="B335">
            <v>596</v>
          </cell>
          <cell r="C335" t="str">
            <v>Gestión jurídica y asuntos corporativos</v>
          </cell>
          <cell r="D335" t="str">
            <v>Gestionar posesiones y/o registros</v>
          </cell>
          <cell r="E335" t="str">
            <v>Certificado de existencia y Representación Legal (Cámaras de Comercio)</v>
          </cell>
          <cell r="F335" t="str">
            <v>Documento mediante el cual se registran los trámites de inscripción representaciones legales de sucursales, miembros Junta Directiva, Revisoría Fiscal, Escrituras Publicas, Renovación Matrícula Mercantil etc.</v>
          </cell>
          <cell r="G335" t="str">
            <v>Información</v>
          </cell>
          <cell r="H335" t="str">
            <v>Texto (incluye extensiones como .doc, .txt, .rtf, .pdf), Papel</v>
          </cell>
          <cell r="I335" t="str">
            <v>Español</v>
          </cell>
          <cell r="J335" t="str">
            <v>2019-01-18</v>
          </cell>
          <cell r="K335" t="str">
            <v>2024-06-06</v>
          </cell>
          <cell r="L335" t="str">
            <v>Secretaria General</v>
          </cell>
          <cell r="M335" t="str">
            <v>Digital</v>
          </cell>
          <cell r="N335" t="str">
            <v>Pública</v>
          </cell>
          <cell r="O335" t="str">
            <v>No publicada</v>
          </cell>
        </row>
        <row r="336">
          <cell r="B336">
            <v>597</v>
          </cell>
          <cell r="C336" t="str">
            <v>Gestión jurídica y asuntos corporativos</v>
          </cell>
          <cell r="D336" t="str">
            <v>Gestionar posesiones y/o registros</v>
          </cell>
          <cell r="E336" t="str">
            <v>Base de datos representaciones legales de sucursales y Casa Matriz</v>
          </cell>
          <cell r="F336" t="str">
            <v>Relación de los representantes legales de las sucursales y Casa Matriz.</v>
          </cell>
          <cell r="G336" t="str">
            <v>Información</v>
          </cell>
          <cell r="H336" t="str">
            <v>Hoja de cálculo (incluye extensiones como .xls, .xlt, .csv)</v>
          </cell>
          <cell r="I336" t="str">
            <v>Español</v>
          </cell>
          <cell r="J336" t="str">
            <v>2019-07-01</v>
          </cell>
          <cell r="K336" t="str">
            <v>2024-06-06</v>
          </cell>
          <cell r="L336" t="str">
            <v>Secretaria General</v>
          </cell>
          <cell r="M336" t="str">
            <v>Digital</v>
          </cell>
          <cell r="N336" t="str">
            <v>Pública clasificada</v>
          </cell>
          <cell r="O336" t="str">
            <v>No publicada</v>
          </cell>
        </row>
        <row r="337">
          <cell r="B337">
            <v>598</v>
          </cell>
          <cell r="C337" t="str">
            <v>Gestión jurídica y asuntos corporativos</v>
          </cell>
          <cell r="D337" t="str">
            <v>Gestionar posesiones y/o registros</v>
          </cell>
          <cell r="E337" t="str">
            <v>Libro Actas Junta Directiva</v>
          </cell>
          <cell r="F337" t="str">
            <v>Actas de Junta Directiva reuniones ordinarias y extraordinarias</v>
          </cell>
          <cell r="G337" t="str">
            <v>Información</v>
          </cell>
          <cell r="H337" t="str">
            <v>Texto (incluye extensiones como .doc, .txt, .rtf, .pdf), Papel</v>
          </cell>
          <cell r="I337" t="str">
            <v>Español</v>
          </cell>
          <cell r="J337" t="str">
            <v>2019-01-18</v>
          </cell>
          <cell r="K337" t="str">
            <v>2024-06-06</v>
          </cell>
          <cell r="L337" t="str">
            <v>Secretaria General</v>
          </cell>
          <cell r="M337" t="str">
            <v>Físico y Digital</v>
          </cell>
          <cell r="N337" t="str">
            <v>Pública reservada</v>
          </cell>
          <cell r="O337" t="str">
            <v>No publicada</v>
          </cell>
        </row>
        <row r="338">
          <cell r="B338">
            <v>599</v>
          </cell>
          <cell r="C338" t="str">
            <v>Gestión jurídica y asuntos corporativos</v>
          </cell>
          <cell r="D338" t="str">
            <v>Gestionar posesiones y/o registros</v>
          </cell>
          <cell r="E338" t="str">
            <v>Libro actas Asamblea General de Accionistas</v>
          </cell>
          <cell r="F338" t="str">
            <v>Actas de Asambleas de Accionistas ordinaria y extraordinarias</v>
          </cell>
          <cell r="G338" t="str">
            <v>Información</v>
          </cell>
          <cell r="H338" t="str">
            <v>Texto (incluye extensiones como .doc, .txt, .rtf, .pdf), Papel</v>
          </cell>
          <cell r="I338" t="str">
            <v>Español</v>
          </cell>
          <cell r="J338" t="str">
            <v>2019-01-18</v>
          </cell>
          <cell r="K338" t="str">
            <v>2024-06-06</v>
          </cell>
          <cell r="L338" t="str">
            <v>Secretaria General</v>
          </cell>
          <cell r="M338" t="str">
            <v>Físico y Digital</v>
          </cell>
          <cell r="N338" t="str">
            <v>Pública reservada</v>
          </cell>
          <cell r="O338" t="str">
            <v>No publicada</v>
          </cell>
        </row>
        <row r="339">
          <cell r="B339">
            <v>600</v>
          </cell>
          <cell r="C339" t="str">
            <v>Gestión jurídica y asuntos corporativos</v>
          </cell>
          <cell r="D339" t="str">
            <v>Gestionar posesiones y/o registros</v>
          </cell>
          <cell r="E339" t="str">
            <v>Comunicaciones y/o informes enviados y recibidos SFC y Cámaras de Comercio.</v>
          </cell>
          <cell r="F339" t="str">
            <v>Comunicaciones y/o informes enviados y recibidos SFC y Cámaras de Comercio.</v>
          </cell>
          <cell r="G339" t="str">
            <v>Información</v>
          </cell>
          <cell r="H339" t="str">
            <v>Texto (incluye extensiones como .doc, .txt, .rtf, .pdf), Papel</v>
          </cell>
          <cell r="I339" t="str">
            <v>Español</v>
          </cell>
          <cell r="J339" t="str">
            <v>2019-01-18</v>
          </cell>
          <cell r="K339" t="str">
            <v>2024-06-06</v>
          </cell>
          <cell r="L339" t="str">
            <v>Secretaria General</v>
          </cell>
          <cell r="M339" t="str">
            <v>Digital</v>
          </cell>
          <cell r="N339" t="str">
            <v>Pública clasificada</v>
          </cell>
          <cell r="O339" t="str">
            <v>No publicada</v>
          </cell>
        </row>
        <row r="340">
          <cell r="B340">
            <v>602</v>
          </cell>
          <cell r="C340" t="str">
            <v>Gestión de recursos físicos</v>
          </cell>
          <cell r="D340" t="str">
            <v>Solicitar insumos y servicios</v>
          </cell>
          <cell r="E340" t="str">
            <v>Carpetas de contratos de adquisición insumos y servicios</v>
          </cell>
          <cell r="F340" t="str">
            <v>Carpeta que contiene la información relativa a todo el proceso de adquisición de activos, insumos y servicios, de aquellos que están a cargo de la Subgerencia de Recursos Físicos y la gestión de los pagos.</v>
          </cell>
          <cell r="G340" t="str">
            <v>Información</v>
          </cell>
          <cell r="H340" t="str">
            <v>Texto (incluye extensiones como .doc, .txt, .rtf, .pdf)</v>
          </cell>
          <cell r="I340" t="str">
            <v>Español</v>
          </cell>
          <cell r="J340" t="str">
            <v>2019-06-01</v>
          </cell>
          <cell r="K340" t="str">
            <v>2024-05-28</v>
          </cell>
          <cell r="L340" t="str">
            <v>Subgerente de Recursos Físicos</v>
          </cell>
          <cell r="M340" t="str">
            <v>Físico y Digital</v>
          </cell>
          <cell r="N340" t="str">
            <v>Pública clasificada</v>
          </cell>
          <cell r="O340" t="str">
            <v>No publicada</v>
          </cell>
        </row>
        <row r="341">
          <cell r="B341">
            <v>603</v>
          </cell>
          <cell r="C341" t="str">
            <v>Gestión de recursos físicos</v>
          </cell>
          <cell r="D341" t="str">
            <v>Solicitar insumos y servicios</v>
          </cell>
          <cell r="E341" t="str">
            <v>Cronograma y plan anual de compras</v>
          </cell>
          <cell r="F341" t="str">
            <v>Cronograma y plan anual de compras, se presupuesta la adquisición de compras y se va actualizando de acuerdo con las compras que son efectivas.</v>
          </cell>
          <cell r="G341" t="str">
            <v>Información</v>
          </cell>
          <cell r="H341" t="str">
            <v>Texto (incluye extensiones como .doc, .txt, .rtf, .pdf)</v>
          </cell>
          <cell r="I341" t="str">
            <v>Español</v>
          </cell>
          <cell r="J341" t="str">
            <v>2009-08-01</v>
          </cell>
          <cell r="K341" t="str">
            <v>2024-05-28</v>
          </cell>
          <cell r="L341" t="str">
            <v>Subgerente de Recursos Físicos</v>
          </cell>
          <cell r="M341" t="str">
            <v>Digital</v>
          </cell>
          <cell r="N341" t="str">
            <v>Pública</v>
          </cell>
          <cell r="O341" t="str">
            <v>Publicada</v>
          </cell>
        </row>
        <row r="342">
          <cell r="B342">
            <v>605</v>
          </cell>
          <cell r="C342" t="str">
            <v>Gestión del Riesgo</v>
          </cell>
          <cell r="D342" t="str">
            <v>Gestionar el riesgo operativo</v>
          </cell>
          <cell r="E342" t="str">
            <v>Informes y resultados de medición de riesgos</v>
          </cell>
          <cell r="F342" t="str">
            <v>Informes que evidencian el avance en el proceso de Gestión de Riesgo en la Compañía</v>
          </cell>
          <cell r="G342" t="str">
            <v>Información</v>
          </cell>
          <cell r="H342" t="str">
            <v>Presentación (incluye extensiones como .ppt, .pps)</v>
          </cell>
          <cell r="I342" t="str">
            <v>Español</v>
          </cell>
          <cell r="J342" t="str">
            <v>2009-08-01</v>
          </cell>
          <cell r="K342" t="str">
            <v>2024-05-30</v>
          </cell>
          <cell r="L342" t="str">
            <v>Gerente de Riesgos</v>
          </cell>
          <cell r="M342" t="str">
            <v>Digital</v>
          </cell>
          <cell r="N342" t="str">
            <v>Pública clasificada</v>
          </cell>
          <cell r="O342" t="str">
            <v>No publicada</v>
          </cell>
        </row>
        <row r="343">
          <cell r="B343">
            <v>606</v>
          </cell>
          <cell r="C343" t="str">
            <v>Gestión del Riesgo</v>
          </cell>
          <cell r="D343" t="str">
            <v>Gestionar el riesgo operativo</v>
          </cell>
          <cell r="E343" t="str">
            <v>Manuales para la administración de los riesgos</v>
          </cell>
          <cell r="F343" t="str">
            <v>SIAR, SARO, SARLAFT, SARM, SARC</v>
          </cell>
          <cell r="G343" t="str">
            <v>Información</v>
          </cell>
          <cell r="H343" t="str">
            <v>Texto (incluye extensiones como .doc, .txt, .rtf, .pdf)</v>
          </cell>
          <cell r="I343" t="str">
            <v>Español</v>
          </cell>
          <cell r="J343" t="str">
            <v>2009-08-01</v>
          </cell>
          <cell r="K343" t="str">
            <v>2024-05-30</v>
          </cell>
          <cell r="L343" t="str">
            <v>Gerente de Riesgos</v>
          </cell>
          <cell r="M343" t="str">
            <v>Digital</v>
          </cell>
          <cell r="N343" t="str">
            <v>Pública clasificada</v>
          </cell>
          <cell r="O343" t="str">
            <v>No publicada</v>
          </cell>
        </row>
        <row r="344">
          <cell r="B344">
            <v>607</v>
          </cell>
          <cell r="C344" t="str">
            <v>Gestión del Riesgo</v>
          </cell>
          <cell r="D344" t="str">
            <v>Gestionar el riesgo operativo</v>
          </cell>
          <cell r="E344" t="str">
            <v>Mapa y matriz de riesgos operativos</v>
          </cell>
          <cell r="F344" t="str">
            <v>Consolida los riesgos operativos a nivel de todos los procesos. Hacen parte de este activo el mapa y la matriz de riesgos.</v>
          </cell>
          <cell r="G344" t="str">
            <v>Información</v>
          </cell>
          <cell r="H344" t="str">
            <v>Hoja de cálculo (incluye extensiones como .xls, .xlt, .csv)</v>
          </cell>
          <cell r="I344" t="str">
            <v>Español</v>
          </cell>
          <cell r="J344" t="str">
            <v>2009-08-01</v>
          </cell>
          <cell r="K344" t="str">
            <v>2024-05-30</v>
          </cell>
          <cell r="L344" t="str">
            <v>Gerente de Riesgos</v>
          </cell>
          <cell r="M344" t="str">
            <v>Digital</v>
          </cell>
          <cell r="N344" t="str">
            <v>Pública clasificada</v>
          </cell>
          <cell r="O344" t="str">
            <v>No publicada</v>
          </cell>
        </row>
        <row r="345">
          <cell r="B345">
            <v>610</v>
          </cell>
          <cell r="C345" t="str">
            <v>Gestión del Riesgo</v>
          </cell>
          <cell r="D345" t="str">
            <v>Gestionar el riesgo operativo</v>
          </cell>
          <cell r="E345" t="str">
            <v>Formularios conocimiento cliente</v>
          </cell>
          <cell r="F345" t="str">
            <v>Formato diligenciado por personas que solicitan servicios a la compañía</v>
          </cell>
          <cell r="G345" t="str">
            <v>Información</v>
          </cell>
          <cell r="H345" t="str">
            <v>Texto (incluye extensiones como .doc, .txt, .rtf, .pdf)</v>
          </cell>
          <cell r="I345" t="str">
            <v>Español</v>
          </cell>
          <cell r="J345" t="str">
            <v>2009-08-01</v>
          </cell>
          <cell r="K345" t="str">
            <v>2024-06-21</v>
          </cell>
          <cell r="L345" t="str">
            <v>Gerente de Riesgos</v>
          </cell>
          <cell r="M345" t="str">
            <v>Físico y Digital</v>
          </cell>
          <cell r="N345" t="str">
            <v>Pública reservada</v>
          </cell>
          <cell r="O345" t="str">
            <v>No publicada</v>
          </cell>
        </row>
        <row r="346">
          <cell r="B346">
            <v>612</v>
          </cell>
          <cell r="C346" t="str">
            <v>Gestión del Riesgo</v>
          </cell>
          <cell r="D346" t="str">
            <v>Gestionar el riesgo operativo</v>
          </cell>
          <cell r="E346" t="str">
            <v>Plan Anticorrupción</v>
          </cell>
          <cell r="F346" t="str">
            <v>Documento que contiene los lineamientos, procedimientos, planes, leyes y normas aplicables para salvaguardar los activos de la compañía y promover el uso razonable y eficiente de los recursos en cumplimiento de los objetivos corporativos.</v>
          </cell>
          <cell r="G346" t="str">
            <v>Información</v>
          </cell>
          <cell r="H346" t="str">
            <v>Texto (incluye extensiones como .doc, .txt, .rtf, .pdf)</v>
          </cell>
          <cell r="I346" t="str">
            <v>Español</v>
          </cell>
          <cell r="J346" t="str">
            <v>2015-10-16</v>
          </cell>
          <cell r="K346" t="str">
            <v>2024-05-30</v>
          </cell>
          <cell r="L346" t="str">
            <v>Gerente de Riesgos</v>
          </cell>
          <cell r="M346" t="str">
            <v>Digital</v>
          </cell>
          <cell r="N346" t="str">
            <v>Pública</v>
          </cell>
          <cell r="O346" t="str">
            <v>Publicada</v>
          </cell>
        </row>
        <row r="347">
          <cell r="B347">
            <v>613</v>
          </cell>
          <cell r="C347" t="str">
            <v>Gestión del Riesgo</v>
          </cell>
          <cell r="D347" t="str">
            <v>Gestionar el riesgo operativo</v>
          </cell>
          <cell r="E347" t="str">
            <v>Actas Comité de Ética</v>
          </cell>
          <cell r="F347" t="str">
            <v>Dejar evidencia de los temas tratados en los comités y decisiones y aprobaciones sobre los temas de expuestos.</v>
          </cell>
          <cell r="G347" t="str">
            <v>Información</v>
          </cell>
          <cell r="H347" t="str">
            <v>Texto (incluye extensiones como .doc, .txt, .rtf, .pdf)</v>
          </cell>
          <cell r="I347" t="str">
            <v>Español</v>
          </cell>
          <cell r="J347" t="str">
            <v>2018-03-22</v>
          </cell>
          <cell r="K347" t="str">
            <v>2024-06-21</v>
          </cell>
          <cell r="L347" t="str">
            <v>Gerente de Riesgos</v>
          </cell>
          <cell r="M347" t="str">
            <v>Físico y Digital</v>
          </cell>
          <cell r="N347" t="str">
            <v>Pública reservada</v>
          </cell>
          <cell r="O347" t="str">
            <v>No publicada</v>
          </cell>
        </row>
        <row r="348">
          <cell r="B348">
            <v>614</v>
          </cell>
          <cell r="C348" t="str">
            <v>Gestión del Riesgo</v>
          </cell>
          <cell r="D348" t="str">
            <v>Gestionar el riesgo operativo</v>
          </cell>
          <cell r="E348" t="str">
            <v>Respuesta a los requerimientos de los entes de control y auditorias, así como su seguimiento y resultados</v>
          </cell>
          <cell r="F348" t="str">
            <v>Evidencia de las comunicaciones y Excel del seguimiento</v>
          </cell>
          <cell r="G348" t="str">
            <v>Información</v>
          </cell>
          <cell r="H348" t="str">
            <v>Texto (incluye extensiones como .doc, .txt, .rtf, .pdf)</v>
          </cell>
          <cell r="I348" t="str">
            <v>Español</v>
          </cell>
          <cell r="J348" t="str">
            <v>2018-03-22</v>
          </cell>
          <cell r="K348" t="str">
            <v>2024-05-24</v>
          </cell>
          <cell r="L348" t="str">
            <v>Gerente de Riesgos</v>
          </cell>
          <cell r="M348" t="str">
            <v>Digital</v>
          </cell>
          <cell r="N348" t="str">
            <v>Pública clasificada</v>
          </cell>
          <cell r="O348" t="str">
            <v>No publicada</v>
          </cell>
        </row>
        <row r="349">
          <cell r="B349">
            <v>615</v>
          </cell>
          <cell r="C349" t="str">
            <v>Gestión del Riesgo</v>
          </cell>
          <cell r="D349" t="str">
            <v>Gestionar el riesgo operativo</v>
          </cell>
          <cell r="E349" t="str">
            <v>Cruce de homónimos</v>
          </cell>
          <cell r="F349" t="str">
            <v>Archivo en Excel mediante el cual se deja evidencia del seguimiento del cruce de homónimos</v>
          </cell>
          <cell r="G349" t="str">
            <v>Información</v>
          </cell>
          <cell r="H349" t="str">
            <v>Hoja de cálculo (incluye extensiones como .xls, .xlt, .csv)</v>
          </cell>
          <cell r="I349" t="str">
            <v>Español</v>
          </cell>
          <cell r="J349" t="str">
            <v>2018-03-22</v>
          </cell>
          <cell r="K349" t="str">
            <v>2024-06-21</v>
          </cell>
          <cell r="L349" t="str">
            <v>Gerente de Riesgos</v>
          </cell>
          <cell r="M349" t="str">
            <v>Digital</v>
          </cell>
          <cell r="N349" t="str">
            <v>Pública clasificada</v>
          </cell>
          <cell r="O349" t="str">
            <v>No publicada</v>
          </cell>
        </row>
        <row r="350">
          <cell r="B350">
            <v>616</v>
          </cell>
          <cell r="C350" t="str">
            <v>Gestión del Riesgo</v>
          </cell>
          <cell r="D350" t="str">
            <v>Gestionar el riesgo operativo</v>
          </cell>
          <cell r="E350" t="str">
            <v>Cruce de formularios cargados vs pendientes por recibir en el CAD</v>
          </cell>
          <cell r="F350" t="str">
            <v>Archivo en Excel mediante el cual se deja evidencia del seguimiento con las sucursales del envío de los formularios de conocimiento del cliente</v>
          </cell>
          <cell r="G350" t="str">
            <v>Información</v>
          </cell>
          <cell r="H350" t="str">
            <v>Hoja de cálculo (incluye extensiones como .xls, .xlt, .csv)</v>
          </cell>
          <cell r="I350" t="str">
            <v>Español</v>
          </cell>
          <cell r="J350" t="str">
            <v>2018-03-22</v>
          </cell>
          <cell r="K350" t="str">
            <v>2024-06-21</v>
          </cell>
          <cell r="L350" t="str">
            <v>Gerente de Riesgos</v>
          </cell>
          <cell r="M350" t="str">
            <v>Digital</v>
          </cell>
          <cell r="N350" t="str">
            <v>Pública clasificada</v>
          </cell>
          <cell r="O350" t="str">
            <v>No publicada</v>
          </cell>
        </row>
        <row r="351">
          <cell r="B351">
            <v>617</v>
          </cell>
          <cell r="C351" t="str">
            <v>Gestión del Riesgo</v>
          </cell>
          <cell r="D351" t="str">
            <v>Gestionar el riesgo operativo</v>
          </cell>
          <cell r="E351" t="str">
            <v>Registro de eventos de riesgo operativo</v>
          </cell>
          <cell r="F351" t="str">
            <v>Base de datos que contiene los registros de los eventos de riesgo materializados en la Compañía</v>
          </cell>
          <cell r="G351" t="str">
            <v>Información</v>
          </cell>
          <cell r="H351" t="str">
            <v>Hoja de cálculo (incluye extensiones como .xls, .xlt, .csv)</v>
          </cell>
          <cell r="I351" t="str">
            <v>Español</v>
          </cell>
          <cell r="J351" t="str">
            <v>2019-04-24</v>
          </cell>
          <cell r="K351" t="str">
            <v>2024-05-30</v>
          </cell>
          <cell r="L351" t="str">
            <v>Gerente de Riesgos</v>
          </cell>
          <cell r="M351" t="str">
            <v>Digital</v>
          </cell>
          <cell r="N351" t="str">
            <v>Pública clasificada</v>
          </cell>
          <cell r="O351" t="str">
            <v>No publicada</v>
          </cell>
        </row>
        <row r="352">
          <cell r="B352">
            <v>618</v>
          </cell>
          <cell r="C352" t="str">
            <v>Gestión del Riesgo</v>
          </cell>
          <cell r="D352" t="str">
            <v>Gestionar el riesgo operativo</v>
          </cell>
          <cell r="E352" t="str">
            <v>Matriz de Riesgos de Fraude</v>
          </cell>
          <cell r="F352" t="str">
            <v>Consolida los riesgos de fraude a nivel de todos los procesos.</v>
          </cell>
          <cell r="G352" t="str">
            <v>Información</v>
          </cell>
          <cell r="H352" t="str">
            <v>Texto (incluye extensiones como .doc, .txt, .rtf, .pdf)</v>
          </cell>
          <cell r="I352" t="str">
            <v>Español</v>
          </cell>
          <cell r="J352" t="str">
            <v>2019-04-24</v>
          </cell>
          <cell r="K352" t="str">
            <v>2024-05-30</v>
          </cell>
          <cell r="L352" t="str">
            <v>Gerente de Riesgos</v>
          </cell>
          <cell r="M352" t="str">
            <v>Digital</v>
          </cell>
          <cell r="N352" t="str">
            <v>Pública</v>
          </cell>
          <cell r="O352" t="str">
            <v>Publicada</v>
          </cell>
        </row>
        <row r="353">
          <cell r="B353">
            <v>619</v>
          </cell>
          <cell r="C353" t="str">
            <v>Gestión del Riesgo</v>
          </cell>
          <cell r="D353" t="str">
            <v>Gestionar el riesgo operativo</v>
          </cell>
          <cell r="E353" t="str">
            <v>Registro de eventos de riesgos de Fraude</v>
          </cell>
          <cell r="F353" t="str">
            <v>Base de datos que contiene los registros de los eventos de fraude materializados en la Compañía</v>
          </cell>
          <cell r="G353" t="str">
            <v>Información</v>
          </cell>
          <cell r="H353" t="str">
            <v>Hoja de cálculo (incluye extensiones como .xls, .xlt, .csv)</v>
          </cell>
          <cell r="I353" t="str">
            <v>Español</v>
          </cell>
          <cell r="J353" t="str">
            <v>2019-04-24</v>
          </cell>
          <cell r="K353" t="str">
            <v>2024-06-21</v>
          </cell>
          <cell r="L353" t="str">
            <v>Gerente de Riesgos</v>
          </cell>
          <cell r="M353" t="str">
            <v>Digital</v>
          </cell>
          <cell r="N353" t="str">
            <v>Pública reservada</v>
          </cell>
          <cell r="O353" t="str">
            <v>No publicada</v>
          </cell>
        </row>
        <row r="354">
          <cell r="B354">
            <v>620</v>
          </cell>
          <cell r="C354" t="str">
            <v>Gestión del Riesgo</v>
          </cell>
          <cell r="D354" t="str">
            <v>Gestionar el riesgo operativo</v>
          </cell>
          <cell r="E354" t="str">
            <v>Certificaciones</v>
          </cell>
          <cell r="F354" t="str">
            <v>ROS y efectivo, Información que se recibe de las sucursales</v>
          </cell>
          <cell r="G354" t="str">
            <v>Información</v>
          </cell>
          <cell r="H354" t="str">
            <v>Documento gráfico (incluye extensiones como .pdf, .jpg, .gif, .png, .tif, .tiff, .ttf)</v>
          </cell>
          <cell r="I354" t="str">
            <v>Español</v>
          </cell>
          <cell r="J354" t="str">
            <v>2009-08-01</v>
          </cell>
          <cell r="K354" t="str">
            <v>2024-06-21</v>
          </cell>
          <cell r="L354" t="str">
            <v>Gerente de Sucursal</v>
          </cell>
          <cell r="M354" t="str">
            <v>Físico y Digital</v>
          </cell>
          <cell r="N354" t="str">
            <v>Pública clasificada</v>
          </cell>
          <cell r="O354" t="str">
            <v>No publicada</v>
          </cell>
        </row>
        <row r="355">
          <cell r="B355">
            <v>621</v>
          </cell>
          <cell r="C355" t="str">
            <v>Gestión del Riesgo</v>
          </cell>
          <cell r="D355" t="str">
            <v>Gestionar el riesgo operativo</v>
          </cell>
          <cell r="E355" t="str">
            <v>Archivos de transmisión SARLAFT</v>
          </cell>
          <cell r="F355" t="str">
            <v>Reportes enviados a la UIAF, como: ROS, transacciones en efectivo, productos, clientes exonerados, Campañas políticas y los soportes de los mismos</v>
          </cell>
          <cell r="G355" t="str">
            <v>Información</v>
          </cell>
          <cell r="H355" t="str">
            <v>Correo electrónico</v>
          </cell>
          <cell r="I355" t="str">
            <v>Español</v>
          </cell>
          <cell r="J355" t="str">
            <v>2010-09-05</v>
          </cell>
          <cell r="K355" t="str">
            <v>2024-06-21</v>
          </cell>
          <cell r="L355" t="str">
            <v>Gerente de Riesgos, Oficial de cumplimiento</v>
          </cell>
          <cell r="M355" t="str">
            <v>Digital</v>
          </cell>
          <cell r="N355" t="str">
            <v>Pública clasificada</v>
          </cell>
          <cell r="O355" t="str">
            <v>No publicada</v>
          </cell>
        </row>
        <row r="356">
          <cell r="B356">
            <v>623</v>
          </cell>
          <cell r="C356" t="str">
            <v>Gestión del Riesgo</v>
          </cell>
          <cell r="D356" t="str">
            <v>Gestionar el riesgo operativo</v>
          </cell>
          <cell r="E356" t="str">
            <v>Indicadores de riesgo operativo</v>
          </cell>
          <cell r="F356" t="str">
            <v>Bases de datos que consolidan la información requerida para el cálculo de los indicadores y sus respectivos resultados.</v>
          </cell>
          <cell r="G356" t="str">
            <v>Información</v>
          </cell>
          <cell r="H356" t="str">
            <v>Hoja de cálculo (incluye extensiones como .xls, .xlt, .csv)</v>
          </cell>
          <cell r="I356" t="str">
            <v>Español</v>
          </cell>
          <cell r="J356" t="str">
            <v>2021-04-21</v>
          </cell>
          <cell r="K356" t="str">
            <v>2024-05-30</v>
          </cell>
          <cell r="L356" t="str">
            <v>Gerente de Riesgos</v>
          </cell>
          <cell r="M356" t="str">
            <v>Digital</v>
          </cell>
          <cell r="N356" t="str">
            <v>Pública clasificada</v>
          </cell>
          <cell r="O356" t="str">
            <v>No publicada</v>
          </cell>
        </row>
        <row r="357">
          <cell r="B357">
            <v>624</v>
          </cell>
          <cell r="C357" t="str">
            <v>Estrategia corporativa</v>
          </cell>
          <cell r="D357" t="str">
            <v>Gestionar el gobierno corporativo</v>
          </cell>
          <cell r="E357" t="str">
            <v>Listado Comités de Trabajo La Previsora S.A.</v>
          </cell>
          <cell r="F357" t="str">
            <v>Actualización listado de conformidad con lo previsto en el núm.. 3.14 del art. 3 de la Resolución No. 049 de 2020</v>
          </cell>
          <cell r="G357" t="str">
            <v>Información</v>
          </cell>
          <cell r="H357" t="str">
            <v>Hoja de cálculo (incluye extensiones como .xls, .xlt, .csv)</v>
          </cell>
          <cell r="I357" t="str">
            <v>Español</v>
          </cell>
          <cell r="J357" t="str">
            <v>2021-04-30</v>
          </cell>
          <cell r="K357" t="str">
            <v>2024-06-06</v>
          </cell>
          <cell r="L357" t="str">
            <v>Secretaria General</v>
          </cell>
          <cell r="M357" t="str">
            <v>Digital</v>
          </cell>
          <cell r="N357" t="str">
            <v>Pública clasificada</v>
          </cell>
          <cell r="O357" t="str">
            <v>No publicada</v>
          </cell>
        </row>
        <row r="358">
          <cell r="B358">
            <v>625</v>
          </cell>
          <cell r="C358" t="str">
            <v>Estrategia corporativa</v>
          </cell>
          <cell r="D358" t="str">
            <v>Gestionar el gobierno corporativo</v>
          </cell>
          <cell r="E358" t="str">
            <v>Libro Actas junta directiva</v>
          </cell>
          <cell r="F358" t="str">
            <v>Actas de junta directiva reuniones ordinarias y extraordinarias</v>
          </cell>
          <cell r="G358" t="str">
            <v>Información</v>
          </cell>
          <cell r="H358" t="str">
            <v>Texto (incluye extensiones como .doc, .txt, .rtf, .pdf), Papel</v>
          </cell>
          <cell r="I358" t="str">
            <v>Español</v>
          </cell>
          <cell r="J358" t="str">
            <v>2021-04-30</v>
          </cell>
          <cell r="K358" t="str">
            <v>2024-06-06</v>
          </cell>
          <cell r="L358" t="str">
            <v>Secretaria General</v>
          </cell>
          <cell r="M358" t="str">
            <v>Físico y Digital</v>
          </cell>
          <cell r="N358" t="str">
            <v>Pública reservada</v>
          </cell>
          <cell r="O358" t="str">
            <v>No publicada</v>
          </cell>
        </row>
        <row r="359">
          <cell r="B359">
            <v>626</v>
          </cell>
          <cell r="C359" t="str">
            <v>Estrategia corporativa</v>
          </cell>
          <cell r="D359" t="str">
            <v>Gestionar el gobierno corporativo</v>
          </cell>
          <cell r="E359" t="str">
            <v>Anexos Actas Junta Directiva</v>
          </cell>
          <cell r="F359" t="str">
            <v>Soportes de las sesiones de Junta Directiva.</v>
          </cell>
          <cell r="G359" t="str">
            <v>Información</v>
          </cell>
          <cell r="H359" t="str">
            <v>Texto (incluye extensiones como .doc, .txt, .rtf, .pdf), Papel</v>
          </cell>
          <cell r="I359" t="str">
            <v>Español</v>
          </cell>
          <cell r="J359" t="str">
            <v>2021-04-30</v>
          </cell>
          <cell r="K359" t="str">
            <v>2024-06-06</v>
          </cell>
          <cell r="L359" t="str">
            <v>Secretaria General</v>
          </cell>
          <cell r="M359" t="str">
            <v>Digital</v>
          </cell>
          <cell r="N359" t="str">
            <v>Pública reservada</v>
          </cell>
          <cell r="O359" t="str">
            <v>No publicada</v>
          </cell>
        </row>
        <row r="360">
          <cell r="B360">
            <v>627</v>
          </cell>
          <cell r="C360" t="str">
            <v>Estrategia corporativa</v>
          </cell>
          <cell r="D360" t="str">
            <v>Gestionar el gobierno corporativo</v>
          </cell>
          <cell r="E360" t="str">
            <v>Libro actas Asamblea General de Accionistas</v>
          </cell>
          <cell r="F360" t="str">
            <v>Actas de Asambleas de Accionistas ordinaria y extraordinarias</v>
          </cell>
          <cell r="G360" t="str">
            <v>Información</v>
          </cell>
          <cell r="H360" t="str">
            <v>Texto (incluye extensiones como .doc, .txt, .rtf, .pdf), Papel</v>
          </cell>
          <cell r="I360" t="str">
            <v>Español</v>
          </cell>
          <cell r="J360" t="str">
            <v>2021-04-30</v>
          </cell>
          <cell r="K360" t="str">
            <v>2024-06-06</v>
          </cell>
          <cell r="L360" t="str">
            <v>Secretaria General</v>
          </cell>
          <cell r="M360" t="str">
            <v>Físico y Digital</v>
          </cell>
          <cell r="N360" t="str">
            <v>Pública clasificada</v>
          </cell>
          <cell r="O360" t="str">
            <v>No publicada</v>
          </cell>
        </row>
        <row r="361">
          <cell r="B361">
            <v>628</v>
          </cell>
          <cell r="C361" t="str">
            <v>Estrategia corporativa</v>
          </cell>
          <cell r="D361" t="str">
            <v>Gestionar el gobierno corporativo</v>
          </cell>
          <cell r="E361" t="str">
            <v>Anexos Actas Asamblea General de Accionistas</v>
          </cell>
          <cell r="F361" t="str">
            <v>Soportes de las sesiones de Asambleas.</v>
          </cell>
          <cell r="G361" t="str">
            <v>Información</v>
          </cell>
          <cell r="H361" t="str">
            <v>Texto (incluye extensiones como .doc, .txt, .rtf, .pdf), Papel</v>
          </cell>
          <cell r="I361" t="str">
            <v>Español</v>
          </cell>
          <cell r="J361" t="str">
            <v>2021-04-30</v>
          </cell>
          <cell r="K361" t="str">
            <v>2024-06-06</v>
          </cell>
          <cell r="L361" t="str">
            <v>Secretaria General</v>
          </cell>
          <cell r="M361" t="str">
            <v>Físico y Digital</v>
          </cell>
          <cell r="N361" t="str">
            <v>Pública clasificada</v>
          </cell>
          <cell r="O361" t="str">
            <v>No publicada</v>
          </cell>
        </row>
        <row r="362">
          <cell r="B362">
            <v>629</v>
          </cell>
          <cell r="C362" t="str">
            <v>Estrategia corporativa</v>
          </cell>
          <cell r="D362" t="str">
            <v>Gestionar el gobierno corporativo</v>
          </cell>
          <cell r="E362" t="str">
            <v>Libro Registro Accionistas</v>
          </cell>
          <cell r="F362" t="str">
            <v>Libro de accionistas con la Información correspondiente de sus acciones, y registro de transferencias que se realizan.</v>
          </cell>
          <cell r="G362" t="str">
            <v>Información</v>
          </cell>
          <cell r="H362" t="str">
            <v>Texto (incluye extensiones como .doc, .txt, .rtf, .pdf), Papel</v>
          </cell>
          <cell r="I362" t="str">
            <v>Español</v>
          </cell>
          <cell r="J362" t="str">
            <v>2021-04-30</v>
          </cell>
          <cell r="K362" t="str">
            <v>2024-06-06</v>
          </cell>
          <cell r="L362" t="str">
            <v>Secretaria General</v>
          </cell>
          <cell r="M362" t="str">
            <v>Físico y Digital</v>
          </cell>
          <cell r="N362" t="str">
            <v>Pública reservada</v>
          </cell>
          <cell r="O362" t="str">
            <v>No publicada</v>
          </cell>
        </row>
        <row r="363">
          <cell r="B363">
            <v>630</v>
          </cell>
          <cell r="C363" t="str">
            <v>Estrategia corporativa</v>
          </cell>
          <cell r="D363" t="str">
            <v>Gestionar el gobierno corporativo</v>
          </cell>
          <cell r="E363" t="str">
            <v>Títulos Valores de Acciones</v>
          </cell>
          <cell r="F363" t="str">
            <v>Títulos almacenados en caja fuerte</v>
          </cell>
          <cell r="G363" t="str">
            <v>Información</v>
          </cell>
          <cell r="H363" t="str">
            <v>Texto (incluye extensiones como .doc, .txt, .rtf, .pdf), Papel</v>
          </cell>
          <cell r="I363" t="str">
            <v>Español</v>
          </cell>
          <cell r="J363" t="str">
            <v>2021-04-30</v>
          </cell>
          <cell r="K363" t="str">
            <v>2024-06-06</v>
          </cell>
          <cell r="L363" t="str">
            <v>Secretaria General</v>
          </cell>
          <cell r="M363" t="str">
            <v>Físico y Digital</v>
          </cell>
          <cell r="N363" t="str">
            <v>Pública reservada</v>
          </cell>
          <cell r="O363" t="str">
            <v>No publicada</v>
          </cell>
        </row>
        <row r="364">
          <cell r="B364">
            <v>631</v>
          </cell>
          <cell r="C364" t="str">
            <v>Estrategia corporativa</v>
          </cell>
          <cell r="D364" t="str">
            <v>Gestionar el gobierno corporativo</v>
          </cell>
          <cell r="E364" t="str">
            <v>Carpetas información accionistas</v>
          </cell>
          <cell r="F364" t="str">
            <v>Solicitudes de los accionistas a la compañía y sus respectivas respuestas</v>
          </cell>
          <cell r="G364" t="str">
            <v>Información</v>
          </cell>
          <cell r="H364" t="str">
            <v>Texto (incluye extensiones como .doc, .txt, .rtf, .pdf), Papel</v>
          </cell>
          <cell r="I364" t="str">
            <v>Español</v>
          </cell>
          <cell r="J364" t="str">
            <v>2021-04-30</v>
          </cell>
          <cell r="K364" t="str">
            <v>2024-06-06</v>
          </cell>
          <cell r="L364" t="str">
            <v>Secretaria General</v>
          </cell>
          <cell r="M364" t="str">
            <v>Físico y Digital</v>
          </cell>
          <cell r="N364" t="str">
            <v>Pública reservada</v>
          </cell>
          <cell r="O364" t="str">
            <v>No publicada</v>
          </cell>
        </row>
        <row r="365">
          <cell r="B365">
            <v>632</v>
          </cell>
          <cell r="C365" t="str">
            <v>Estrategia corporativa</v>
          </cell>
          <cell r="D365" t="str">
            <v>Gestionar el gobierno corporativo</v>
          </cell>
          <cell r="E365" t="str">
            <v>Actas de Comité de Presidencia</v>
          </cell>
          <cell r="F365" t="str">
            <v>Actas de comité de presidencia que se realizan semanalmente</v>
          </cell>
          <cell r="G365" t="str">
            <v>Información</v>
          </cell>
          <cell r="H365" t="str">
            <v>Texto (incluye extensiones como .doc, .txt, .rtf, .pdf), Papel</v>
          </cell>
          <cell r="I365" t="str">
            <v>Español</v>
          </cell>
          <cell r="J365" t="str">
            <v>2021-04-30</v>
          </cell>
          <cell r="K365" t="str">
            <v>2024-06-06</v>
          </cell>
          <cell r="L365" t="str">
            <v>Secretaria General</v>
          </cell>
          <cell r="M365" t="str">
            <v>Físico y Digital</v>
          </cell>
          <cell r="N365" t="str">
            <v>Pública reservada</v>
          </cell>
          <cell r="O365" t="str">
            <v>No publicada</v>
          </cell>
        </row>
        <row r="366">
          <cell r="B366">
            <v>634</v>
          </cell>
          <cell r="C366" t="str">
            <v>Gestión Financiera</v>
          </cell>
          <cell r="D366" t="str">
            <v>Administrar cartera de primas financiadas</v>
          </cell>
          <cell r="E366" t="str">
            <v>Informe de resultados</v>
          </cell>
          <cell r="F366" t="str">
            <v>Informe de resultados  de cumplimiento de indicador de Previcredito, mensual.</v>
          </cell>
          <cell r="G366" t="str">
            <v>Información</v>
          </cell>
          <cell r="H366" t="str">
            <v>Hoja de cálculo (incluye extensiones como .xls, .xlt, .csv)</v>
          </cell>
          <cell r="I366" t="str">
            <v>Español</v>
          </cell>
          <cell r="J366" t="str">
            <v>2009-08-01</v>
          </cell>
          <cell r="K366" t="str">
            <v>2024-04-29</v>
          </cell>
          <cell r="L366" t="str">
            <v>Gerente de Cartera</v>
          </cell>
          <cell r="M366" t="str">
            <v>Digital</v>
          </cell>
          <cell r="N366" t="str">
            <v>Pública</v>
          </cell>
          <cell r="O366" t="str">
            <v>No publicada</v>
          </cell>
        </row>
        <row r="367">
          <cell r="B367">
            <v>635</v>
          </cell>
          <cell r="C367" t="str">
            <v>Gestión Financiera</v>
          </cell>
          <cell r="D367" t="str">
            <v>Administrar cartera de primas financiadas</v>
          </cell>
          <cell r="E367" t="str">
            <v>Detalle del proceso Previcrédito</v>
          </cell>
          <cell r="F367" t="str">
            <v>Este instructivo es una guía para las sucursales desde la suscripción del negocio hasta la legalización del PREVICRÉDITO.</v>
          </cell>
          <cell r="G367" t="str">
            <v>Información</v>
          </cell>
          <cell r="H367" t="str">
            <v>Documento gráfico (incluye extensiones como .pdf, .jpg, .gif, .png, .tif, .tiff, .ttf)</v>
          </cell>
          <cell r="I367" t="str">
            <v>Español</v>
          </cell>
          <cell r="J367" t="str">
            <v>2022-04-13</v>
          </cell>
          <cell r="K367" t="str">
            <v>2024-04-29</v>
          </cell>
          <cell r="L367" t="str">
            <v>Gerente de Cartera</v>
          </cell>
          <cell r="M367" t="str">
            <v>Digital</v>
          </cell>
          <cell r="N367" t="str">
            <v>Pública clasificada</v>
          </cell>
          <cell r="O367" t="str">
            <v>No publicada</v>
          </cell>
        </row>
        <row r="368">
          <cell r="B368">
            <v>646</v>
          </cell>
          <cell r="C368" t="str">
            <v>Gestión de control interno</v>
          </cell>
          <cell r="D368" t="str">
            <v>Gestionar las auditorías internas</v>
          </cell>
          <cell r="E368" t="str">
            <v>Actas del comité de auditoría</v>
          </cell>
          <cell r="F368" t="str">
            <v>Información de seguimiento al control interno de la entidad</v>
          </cell>
          <cell r="G368" t="str">
            <v>Información</v>
          </cell>
          <cell r="H368" t="str">
            <v>Texto (incluye extensiones como .doc, .txt, .rtf, .pdf)</v>
          </cell>
          <cell r="I368" t="str">
            <v>Español</v>
          </cell>
          <cell r="J368" t="str">
            <v>2010-09-05</v>
          </cell>
          <cell r="K368" t="str">
            <v>2024-06-11</v>
          </cell>
          <cell r="L368" t="str">
            <v>Jefe de oficina de Control Interno</v>
          </cell>
          <cell r="M368" t="str">
            <v>Físico y Digital</v>
          </cell>
          <cell r="N368" t="str">
            <v>Pública reservada</v>
          </cell>
          <cell r="O368" t="str">
            <v>No publicada</v>
          </cell>
        </row>
        <row r="369">
          <cell r="B369">
            <v>647</v>
          </cell>
          <cell r="C369" t="str">
            <v>Gestión de control interno</v>
          </cell>
          <cell r="D369" t="str">
            <v>Gestionar las auditorías internas</v>
          </cell>
          <cell r="E369" t="str">
            <v>Plan de mejoramiento de la contraloría y soportes</v>
          </cell>
          <cell r="F369" t="str">
            <v>Plan sobre acciones de mejora de las visitas realizadas por la contraloría. Los soportes hacen parte integrante del plan de mejoramiento.</v>
          </cell>
          <cell r="G369" t="str">
            <v>Información</v>
          </cell>
          <cell r="H369" t="str">
            <v>Web (incluye extensiones como .html, .htmls)</v>
          </cell>
          <cell r="I369" t="str">
            <v>Español</v>
          </cell>
          <cell r="J369" t="str">
            <v>2010-09-05</v>
          </cell>
          <cell r="K369" t="str">
            <v>2024-06-11</v>
          </cell>
          <cell r="L369" t="str">
            <v>Jefe de oficina de Control Interno</v>
          </cell>
          <cell r="M369" t="str">
            <v>Físico y Digital</v>
          </cell>
          <cell r="N369" t="str">
            <v>Pública</v>
          </cell>
          <cell r="O369" t="str">
            <v>No publicada</v>
          </cell>
        </row>
        <row r="370">
          <cell r="B370">
            <v>649</v>
          </cell>
          <cell r="C370" t="str">
            <v>Gestión de control interno</v>
          </cell>
          <cell r="D370" t="str">
            <v>Gestionar las auditorías internas</v>
          </cell>
          <cell r="E370" t="str">
            <v>Actas del comité de Coordinación de Control Interno</v>
          </cell>
          <cell r="F370" t="str">
            <v>Información de seguimiento al control interno de la entidad</v>
          </cell>
          <cell r="G370" t="str">
            <v>Información</v>
          </cell>
          <cell r="H370" t="str">
            <v>Texto (incluye extensiones como .doc, .txt, .rtf, .pdf)</v>
          </cell>
          <cell r="I370" t="str">
            <v>Español</v>
          </cell>
          <cell r="J370" t="str">
            <v>2018-03-01</v>
          </cell>
          <cell r="K370" t="str">
            <v>2024-06-11</v>
          </cell>
          <cell r="L370" t="str">
            <v>Jefe de oficina de Control Interno</v>
          </cell>
          <cell r="M370" t="str">
            <v>Físico y Digital</v>
          </cell>
          <cell r="N370" t="str">
            <v>Pública reservada</v>
          </cell>
          <cell r="O370" t="str">
            <v>No publicada</v>
          </cell>
        </row>
        <row r="371">
          <cell r="B371">
            <v>651</v>
          </cell>
          <cell r="C371" t="str">
            <v>Gestión de control interno</v>
          </cell>
          <cell r="D371" t="str">
            <v>Gestionar las auditorías internas</v>
          </cell>
          <cell r="E371" t="str">
            <v>Resultados de auditorías</v>
          </cell>
          <cell r="F371" t="str">
            <v>Con base en el programa de auditoría, como evidencia de las evaluaciones realizadas se cuenta con los programas de auditoría, papeles de trabajo, actas de cierre e informes.</v>
          </cell>
          <cell r="G371" t="str">
            <v>Información</v>
          </cell>
          <cell r="H371" t="str">
            <v>Texto (incluye extensiones como .doc, .txt, .rtf, .pdf)</v>
          </cell>
          <cell r="I371" t="str">
            <v>Español</v>
          </cell>
          <cell r="J371" t="str">
            <v>2009-08-01</v>
          </cell>
          <cell r="K371" t="str">
            <v>2024-06-11</v>
          </cell>
          <cell r="L371" t="str">
            <v>Jefe de oficina de Control Interno</v>
          </cell>
          <cell r="M371" t="str">
            <v>Digital</v>
          </cell>
          <cell r="N371" t="str">
            <v>Pública clasificada</v>
          </cell>
          <cell r="O371" t="str">
            <v>No publicada</v>
          </cell>
        </row>
        <row r="372">
          <cell r="B372">
            <v>652</v>
          </cell>
          <cell r="C372" t="str">
            <v>Gestión de control interno</v>
          </cell>
          <cell r="D372" t="str">
            <v>Gestionar las auditorías internas</v>
          </cell>
          <cell r="E372" t="str">
            <v>Plan de auditoría</v>
          </cell>
          <cell r="F372" t="str">
            <v>Documento donde se plasma la metodología y evaluaciones a realizar para un periodo (Aplicable para auditorías de gestión, sucursales y cumplimiento)</v>
          </cell>
          <cell r="G372" t="str">
            <v>Información</v>
          </cell>
          <cell r="H372" t="str">
            <v>Presentación (incluye extensiones como .ppt, .pps)</v>
          </cell>
          <cell r="I372" t="str">
            <v>Español</v>
          </cell>
          <cell r="J372" t="str">
            <v>2015-11-26</v>
          </cell>
          <cell r="K372" t="str">
            <v>2024-06-11</v>
          </cell>
          <cell r="L372" t="str">
            <v>Jefe de oficina de Control Interno</v>
          </cell>
          <cell r="M372" t="str">
            <v>Digital</v>
          </cell>
          <cell r="N372" t="str">
            <v>Pública</v>
          </cell>
          <cell r="O372" t="str">
            <v>No publicada</v>
          </cell>
        </row>
        <row r="373">
          <cell r="B373">
            <v>653</v>
          </cell>
          <cell r="C373" t="str">
            <v>Gestión de control interno</v>
          </cell>
          <cell r="D373" t="str">
            <v>Gestionar las auditorías internas</v>
          </cell>
          <cell r="E373" t="str">
            <v>Cronograma de auditorías</v>
          </cell>
          <cell r="F373" t="str">
            <v>Documento que establece las actividades a realizar y fechas (Aplicable para auditorías de gestión, ambiental, sucursales, y cumplimiento).</v>
          </cell>
          <cell r="G373" t="str">
            <v>Información</v>
          </cell>
          <cell r="H373" t="str">
            <v>Hoja de cálculo (incluye extensiones como .xls, .xlt, .csv)</v>
          </cell>
          <cell r="I373" t="str">
            <v>Español</v>
          </cell>
          <cell r="J373" t="str">
            <v>2013-10-24</v>
          </cell>
          <cell r="K373" t="str">
            <v>2024-06-11</v>
          </cell>
          <cell r="L373" t="str">
            <v>Jefe de oficina de Control Interno</v>
          </cell>
          <cell r="M373" t="str">
            <v>Digital</v>
          </cell>
          <cell r="N373" t="str">
            <v>Pública clasificada</v>
          </cell>
          <cell r="O373" t="str">
            <v>No publicada</v>
          </cell>
        </row>
        <row r="374">
          <cell r="B374">
            <v>656</v>
          </cell>
          <cell r="C374" t="str">
            <v>Gestión de control interno</v>
          </cell>
          <cell r="D374" t="str">
            <v>Gestionar las auditorías internas</v>
          </cell>
          <cell r="E374" t="str">
            <v>Lista de Chequeo</v>
          </cell>
          <cell r="F374" t="str">
            <v>Documentación de los hallazgos de auditoría de acuerdo con los criterios de auditoría verificados.
(Aplicable para las auditorías de calidad)</v>
          </cell>
          <cell r="G374" t="str">
            <v>Información</v>
          </cell>
          <cell r="H374" t="str">
            <v>Hoja de cálculo (incluye extensiones como .xls, .xlt, .csv)</v>
          </cell>
          <cell r="I374" t="str">
            <v>Español</v>
          </cell>
          <cell r="J374" t="str">
            <v>2013-10-24</v>
          </cell>
          <cell r="K374" t="str">
            <v>2024-06-11</v>
          </cell>
          <cell r="L374" t="str">
            <v>Jefe de oficina de Control Interno</v>
          </cell>
          <cell r="M374" t="str">
            <v>Digital</v>
          </cell>
          <cell r="N374" t="str">
            <v>Pública clasificada</v>
          </cell>
          <cell r="O374" t="str">
            <v>No publicada</v>
          </cell>
        </row>
        <row r="375">
          <cell r="B375">
            <v>657</v>
          </cell>
          <cell r="C375" t="str">
            <v>Gestión de control interno</v>
          </cell>
          <cell r="D375" t="str">
            <v>Gestionar las auditorías internas</v>
          </cell>
          <cell r="E375" t="str">
            <v>Informes de auditorías Internas</v>
          </cell>
          <cell r="F375" t="str">
            <v>Resultados de las auditorías realizadas a los procesos y sucursales correspondiente a calidad.</v>
          </cell>
          <cell r="G375" t="str">
            <v>Información</v>
          </cell>
          <cell r="H375" t="str">
            <v>Texto (incluye extensiones como .doc, .txt, .rtf, .pdf)</v>
          </cell>
          <cell r="I375" t="str">
            <v>Español</v>
          </cell>
          <cell r="J375" t="str">
            <v>2009-08-01</v>
          </cell>
          <cell r="K375" t="str">
            <v>2024-06-11</v>
          </cell>
          <cell r="L375" t="str">
            <v>Jefe de oficina de Control Interno</v>
          </cell>
          <cell r="M375" t="str">
            <v>Digital</v>
          </cell>
          <cell r="N375" t="str">
            <v>Pública clasificada</v>
          </cell>
          <cell r="O375" t="str">
            <v>No publicada</v>
          </cell>
        </row>
        <row r="376">
          <cell r="B376">
            <v>658</v>
          </cell>
          <cell r="C376" t="str">
            <v>Gestión de control interno</v>
          </cell>
          <cell r="D376" t="str">
            <v>Gestionar las auditorías internas</v>
          </cell>
          <cell r="E376" t="str">
            <v>DI-AUD-013 RESOLUCIÓN No. 056 del 17712/2021 - COMITÉ INSTITUCIONAL DE COORDINACIÓN DE CONTROL INTERNO</v>
          </cell>
          <cell r="F376" t="str">
            <v>Por la cual se actualiza e integra el Reglamento Interno de funcionamiento del Comité Institucional de Coordinación de Control Interno de La Previsora S.A. Compañía de Seguros y se derogan las Resoluciones No. 013 de 2017 y 032 de 2018.</v>
          </cell>
          <cell r="G376" t="str">
            <v>Información</v>
          </cell>
          <cell r="H376" t="str">
            <v>Texto (incluye extensiones como .doc, .txt, .rtf, .pdf)</v>
          </cell>
          <cell r="I376" t="str">
            <v>Español</v>
          </cell>
          <cell r="J376" t="str">
            <v>2021-12-17</v>
          </cell>
          <cell r="K376" t="str">
            <v>2024-06-07</v>
          </cell>
          <cell r="L376" t="str">
            <v>Jefe de oficina de Control Interno</v>
          </cell>
          <cell r="M376" t="str">
            <v>Físico y Digital</v>
          </cell>
          <cell r="N376" t="str">
            <v>Pública clasificada</v>
          </cell>
          <cell r="O376" t="str">
            <v>No publicada</v>
          </cell>
        </row>
        <row r="377">
          <cell r="B377">
            <v>660</v>
          </cell>
          <cell r="C377" t="str">
            <v>Gestión Financiera</v>
          </cell>
          <cell r="D377" t="str">
            <v>Gestionar tesorería</v>
          </cell>
          <cell r="E377" t="str">
            <v>Formato de autorización de pagos mediante transferencia electronica de fondos</v>
          </cell>
          <cell r="F377" t="str">
            <v>Formato mediante el cual los clientes, proveedores, terceros entre otros suministran la informacion bancaria para efectuar tranferencias bancarias</v>
          </cell>
          <cell r="G377" t="str">
            <v>Información</v>
          </cell>
          <cell r="H377" t="str">
            <v>Hoja de cálculo (incluye extensiones como .xls, .xlt, .csv)</v>
          </cell>
          <cell r="I377" t="str">
            <v>Español</v>
          </cell>
          <cell r="J377" t="str">
            <v>2020-11-19</v>
          </cell>
          <cell r="K377" t="str">
            <v>2024-05-24</v>
          </cell>
          <cell r="L377" t="str">
            <v>Gerente de Inversiones</v>
          </cell>
          <cell r="M377" t="str">
            <v>Digital</v>
          </cell>
          <cell r="N377" t="str">
            <v>Pública reservada</v>
          </cell>
          <cell r="O377" t="str">
            <v>No publicada</v>
          </cell>
        </row>
        <row r="378">
          <cell r="B378">
            <v>661</v>
          </cell>
          <cell r="C378" t="str">
            <v>Gestión Financiera</v>
          </cell>
          <cell r="D378" t="str">
            <v>Gestionar presupuesto</v>
          </cell>
          <cell r="E378" t="str">
            <v>Certificado de Disponibilidad Presupuestal.</v>
          </cell>
          <cell r="F378" t="str">
            <v>Documento que acredita que el centro de costos de Previsora tiene recursos para realizar una contratación con un tercero.</v>
          </cell>
          <cell r="G378" t="str">
            <v>Información</v>
          </cell>
          <cell r="H378" t="str">
            <v>Documento gráfico (incluye extensiones como .pdf, .jpg, .gif, .png, .tif, .tiff, .ttf)</v>
          </cell>
          <cell r="I378" t="str">
            <v>Español</v>
          </cell>
          <cell r="J378" t="str">
            <v>2009-08-01</v>
          </cell>
          <cell r="K378" t="str">
            <v>2024-04-15</v>
          </cell>
          <cell r="L378" t="str">
            <v>Líderes de Proceso</v>
          </cell>
          <cell r="M378" t="str">
            <v>Digital</v>
          </cell>
          <cell r="N378" t="str">
            <v>Pública clasificada</v>
          </cell>
          <cell r="O378" t="str">
            <v>No publicada</v>
          </cell>
        </row>
        <row r="379">
          <cell r="B379">
            <v>662</v>
          </cell>
          <cell r="C379" t="str">
            <v>Gestión Financiera</v>
          </cell>
          <cell r="D379" t="str">
            <v>Gestionar presupuesto</v>
          </cell>
          <cell r="E379" t="str">
            <v>Informes mensuales de ejecución presupuestal</v>
          </cell>
          <cell r="F379" t="str">
            <v>Informe ejecutivo a junta directiva y detalle del cumplimiento por sucursal de los gastos de operación y otros costos de seguros.</v>
          </cell>
          <cell r="G379" t="str">
            <v>Información</v>
          </cell>
          <cell r="H379" t="str">
            <v>Presentación (incluye extensiones como .ppt, .pps)</v>
          </cell>
          <cell r="I379" t="str">
            <v>Español</v>
          </cell>
          <cell r="J379" t="str">
            <v>2009-08-01</v>
          </cell>
          <cell r="K379" t="str">
            <v>2024-04-15</v>
          </cell>
          <cell r="L379" t="str">
            <v>Gerente de Planeación Financiera</v>
          </cell>
          <cell r="M379" t="str">
            <v>Digital</v>
          </cell>
          <cell r="N379" t="str">
            <v>Pública clasificada</v>
          </cell>
          <cell r="O379" t="str">
            <v>No publicada</v>
          </cell>
        </row>
        <row r="380">
          <cell r="B380">
            <v>663</v>
          </cell>
          <cell r="C380" t="str">
            <v>Gestión Financiera</v>
          </cell>
          <cell r="D380" t="str">
            <v>Gestionar presupuesto</v>
          </cell>
          <cell r="E380" t="str">
            <v>Presupuesto anual aprobado</v>
          </cell>
          <cell r="F380" t="str">
            <v>Presupuesto aprobado para ser ejecutado durante la siguiente vigencia.</v>
          </cell>
          <cell r="G380" t="str">
            <v>Información</v>
          </cell>
          <cell r="H380" t="str">
            <v>Presentación (incluye extensiones como .ppt, .pps)</v>
          </cell>
          <cell r="I380" t="str">
            <v>Español</v>
          </cell>
          <cell r="J380" t="str">
            <v>2009-08-01</v>
          </cell>
          <cell r="K380" t="str">
            <v>2024-04-15</v>
          </cell>
          <cell r="L380" t="str">
            <v>Gerente de Planeación Financiera</v>
          </cell>
          <cell r="M380" t="str">
            <v>Digital</v>
          </cell>
          <cell r="N380" t="str">
            <v>Pública clasificada</v>
          </cell>
          <cell r="O380" t="str">
            <v>No publicada</v>
          </cell>
        </row>
        <row r="381">
          <cell r="B381">
            <v>665</v>
          </cell>
          <cell r="C381" t="str">
            <v>Gestión Financiera</v>
          </cell>
          <cell r="D381" t="str">
            <v>Gestionar presupuesto</v>
          </cell>
          <cell r="E381" t="str">
            <v>Solicitudes de novedades de presupuesto (liberaciones, modificaciones, reclasificaciones, anulaciones, traslados y apropiaciones futuras)</v>
          </cell>
          <cell r="F381" t="str">
            <v>Son los soportes para atender las novedades presupuestales.</v>
          </cell>
          <cell r="G381" t="str">
            <v>Información</v>
          </cell>
          <cell r="H381" t="str">
            <v>Correo electrónico</v>
          </cell>
          <cell r="I381" t="str">
            <v>Español</v>
          </cell>
          <cell r="J381" t="str">
            <v>2009-08-01</v>
          </cell>
          <cell r="K381" t="str">
            <v>2024-04-15</v>
          </cell>
          <cell r="L381" t="str">
            <v>Gerente de Planeación Financiera</v>
          </cell>
          <cell r="M381" t="str">
            <v>Digital</v>
          </cell>
          <cell r="N381" t="str">
            <v>Pública clasificada</v>
          </cell>
          <cell r="O381" t="str">
            <v>No publicada</v>
          </cell>
        </row>
        <row r="382">
          <cell r="B382">
            <v>666</v>
          </cell>
          <cell r="C382" t="str">
            <v>Gestión Financiera</v>
          </cell>
          <cell r="D382" t="str">
            <v>Gestionar presupuesto</v>
          </cell>
          <cell r="E382" t="str">
            <v>Presentación Anteproyecto de Presupuesto y Presupuesto</v>
          </cell>
          <cell r="F382" t="str">
            <v>Presentación que se le realiza a la Junta Directiva y contiene los supuestos del presupuesto y el consolidado del presupuesto del siguiente año y anexos</v>
          </cell>
          <cell r="G382" t="str">
            <v>Información</v>
          </cell>
          <cell r="H382" t="str">
            <v>Presentación (incluye extensiones como .ppt, .pps)</v>
          </cell>
          <cell r="I382" t="str">
            <v>Español</v>
          </cell>
          <cell r="J382" t="str">
            <v>2010-08-01</v>
          </cell>
          <cell r="K382" t="str">
            <v>2024-04-15</v>
          </cell>
          <cell r="L382" t="str">
            <v>Gerente de Planeación Financiera</v>
          </cell>
          <cell r="M382" t="str">
            <v>Digital</v>
          </cell>
          <cell r="N382" t="str">
            <v>Pública clasificada</v>
          </cell>
          <cell r="O382" t="str">
            <v>No publicada</v>
          </cell>
        </row>
        <row r="383">
          <cell r="B383">
            <v>667</v>
          </cell>
          <cell r="C383" t="str">
            <v>Gestión Financiera</v>
          </cell>
          <cell r="D383" t="str">
            <v>Gestionar presupuesto</v>
          </cell>
          <cell r="E383" t="str">
            <v>Manual de Presupuesto y Políticas.</v>
          </cell>
          <cell r="F383" t="str">
            <v>Políticas aprobadas por la Junta Directiva y normas y directrices internas.</v>
          </cell>
          <cell r="G383" t="str">
            <v>Información</v>
          </cell>
          <cell r="H383" t="str">
            <v>Texto (incluye extensiones como .doc, .txt, .rtf, .pdf)</v>
          </cell>
          <cell r="I383" t="str">
            <v>Español</v>
          </cell>
          <cell r="J383" t="str">
            <v>2009-08-01</v>
          </cell>
          <cell r="K383" t="str">
            <v>2024-04-15</v>
          </cell>
          <cell r="L383" t="str">
            <v>Gerente de Planeación Financiera</v>
          </cell>
          <cell r="M383" t="str">
            <v>Físico y Digital</v>
          </cell>
          <cell r="N383" t="str">
            <v>Pública clasificada</v>
          </cell>
          <cell r="O383" t="str">
            <v>No publicada</v>
          </cell>
        </row>
        <row r="384">
          <cell r="B384">
            <v>668</v>
          </cell>
          <cell r="C384" t="str">
            <v>Gestión Financiera</v>
          </cell>
          <cell r="D384" t="str">
            <v>Gestionar presupuesto</v>
          </cell>
          <cell r="E384" t="str">
            <v>Presupuesto general asignado</v>
          </cell>
          <cell r="F384" t="str">
            <v>Presentación resumida que se publica en la página web de Previsora, que contiene el presupuesto general asignado y la ejecución presupuestal histórica anual, de acuerdo con lo estipulado en el Art. 74 de la Ley 1474 de 2011</v>
          </cell>
          <cell r="G384" t="str">
            <v>Información</v>
          </cell>
          <cell r="H384" t="str">
            <v>Texto (incluye extensiones como .doc, .txt, .rtf, .pdf), Presentación (incluye extensiones como .ppt, .pps)</v>
          </cell>
          <cell r="I384" t="str">
            <v>Español</v>
          </cell>
          <cell r="J384" t="str">
            <v>2015-10-14</v>
          </cell>
          <cell r="K384" t="str">
            <v>2024-04-15</v>
          </cell>
          <cell r="L384" t="str">
            <v>Gerente de Planeación Financiera</v>
          </cell>
          <cell r="M384" t="str">
            <v>Digital</v>
          </cell>
          <cell r="N384" t="str">
            <v>Pública</v>
          </cell>
          <cell r="O384" t="str">
            <v>Publicada</v>
          </cell>
        </row>
        <row r="385">
          <cell r="B385">
            <v>670</v>
          </cell>
          <cell r="C385" t="str">
            <v>Gestión Financiera</v>
          </cell>
          <cell r="D385" t="str">
            <v>Gestionar presupuesto</v>
          </cell>
          <cell r="E385" t="str">
            <v>Expedientes de gestión de contratos</v>
          </cell>
          <cell r="F385" t="str">
            <v>Expedientes de contratos con terceros</v>
          </cell>
          <cell r="G385" t="str">
            <v>Información</v>
          </cell>
          <cell r="H385" t="str">
            <v>Texto (incluye extensiones como .doc, .txt, .rtf, .pdf)</v>
          </cell>
          <cell r="I385" t="str">
            <v>Español</v>
          </cell>
          <cell r="J385" t="str">
            <v>2016-04-26</v>
          </cell>
          <cell r="K385" t="str">
            <v>2024-04-15</v>
          </cell>
          <cell r="L385" t="str">
            <v>Gerente de Planeación Financiera</v>
          </cell>
          <cell r="M385" t="str">
            <v>Digital</v>
          </cell>
          <cell r="N385" t="str">
            <v>Pública clasificada</v>
          </cell>
          <cell r="O385" t="str">
            <v>No publicada</v>
          </cell>
        </row>
        <row r="386">
          <cell r="B386">
            <v>671</v>
          </cell>
          <cell r="C386" t="str">
            <v>Gestión Financiera</v>
          </cell>
          <cell r="D386" t="str">
            <v>Gestionar cartera</v>
          </cell>
          <cell r="E386" t="str">
            <v>Resultados por sucursal</v>
          </cell>
          <cell r="F386" t="str">
            <v>Resultados por sucursal de cumplimiento de indicadores de cartera mensual.</v>
          </cell>
          <cell r="G386" t="str">
            <v>Información</v>
          </cell>
          <cell r="H386" t="str">
            <v>Hoja de cálculo, base de datos, web, BSC.</v>
          </cell>
          <cell r="I386" t="str">
            <v>Español</v>
          </cell>
          <cell r="J386" t="str">
            <v>2009-08-01</v>
          </cell>
          <cell r="K386" t="str">
            <v>2024-04-29</v>
          </cell>
          <cell r="L386" t="str">
            <v>Gerente de Cartera</v>
          </cell>
          <cell r="M386" t="str">
            <v>Digital</v>
          </cell>
          <cell r="N386" t="str">
            <v>Pública</v>
          </cell>
          <cell r="O386" t="str">
            <v>No publicada</v>
          </cell>
        </row>
        <row r="387">
          <cell r="B387">
            <v>672</v>
          </cell>
          <cell r="C387" t="str">
            <v>Gestión Financiera</v>
          </cell>
          <cell r="D387" t="str">
            <v>Gestionar cartera</v>
          </cell>
          <cell r="E387" t="str">
            <v>Manual de Políticas y Normas de Cartera</v>
          </cell>
          <cell r="F387" t="str">
            <v>Manual de Políticas y Normas Generales de Cartera y Financiación de primas</v>
          </cell>
          <cell r="G387" t="str">
            <v>Información</v>
          </cell>
          <cell r="H387" t="str">
            <v>Documento gráfico (incluye extensiones como .pdf, .jpg, .gif, .png, .tif, .tiff, .ttf)</v>
          </cell>
          <cell r="I387" t="str">
            <v>Español</v>
          </cell>
          <cell r="J387" t="str">
            <v>2009-08-01</v>
          </cell>
          <cell r="K387" t="str">
            <v>2024-04-29</v>
          </cell>
          <cell r="L387" t="str">
            <v>Gerente de Cartera</v>
          </cell>
          <cell r="M387" t="str">
            <v>Digital</v>
          </cell>
          <cell r="N387" t="str">
            <v>Pública clasificada</v>
          </cell>
          <cell r="O387" t="str">
            <v>No publicada</v>
          </cell>
        </row>
        <row r="388">
          <cell r="B388">
            <v>673</v>
          </cell>
          <cell r="C388" t="str">
            <v>Gestión Financiera</v>
          </cell>
          <cell r="D388" t="str">
            <v>Gestionar cartera</v>
          </cell>
          <cell r="E388" t="str">
            <v>Reporte deudores morosos del estado</v>
          </cell>
          <cell r="F388" t="str">
            <v>Información de deudores morosos del estado, se reporta dos veces al año a través de CHIP Contaduría</v>
          </cell>
          <cell r="G388" t="str">
            <v>Información</v>
          </cell>
          <cell r="H388" t="str">
            <v>Hoja de cálculo (incluye extensiones como .xls, .xlt, .csv)</v>
          </cell>
          <cell r="I388" t="str">
            <v>Español</v>
          </cell>
          <cell r="J388" t="str">
            <v>2009-08-01</v>
          </cell>
          <cell r="K388" t="str">
            <v>2024-04-29</v>
          </cell>
          <cell r="L388" t="str">
            <v>Gerente de Cartera</v>
          </cell>
          <cell r="M388" t="str">
            <v>Digital</v>
          </cell>
          <cell r="N388" t="str">
            <v>Pública reservada</v>
          </cell>
          <cell r="O388" t="str">
            <v>No publicada</v>
          </cell>
        </row>
        <row r="389">
          <cell r="B389">
            <v>675</v>
          </cell>
          <cell r="C389" t="str">
            <v>Gestión Financiera</v>
          </cell>
          <cell r="D389" t="str">
            <v>Gestionar cartera</v>
          </cell>
          <cell r="E389" t="str">
            <v>Comprobante mensual de provisión</v>
          </cell>
          <cell r="F389" t="str">
            <v>Soporte de contabilidad de la provisión mensual</v>
          </cell>
          <cell r="G389" t="str">
            <v>Información</v>
          </cell>
          <cell r="H389" t="str">
            <v>Hoja de cálculo (incluye extensiones como .xls, .xlt, .csv)</v>
          </cell>
          <cell r="I389" t="str">
            <v>Español</v>
          </cell>
          <cell r="J389" t="str">
            <v>2009-08-01</v>
          </cell>
          <cell r="K389" t="str">
            <v>2024-04-29</v>
          </cell>
          <cell r="L389" t="str">
            <v>Gerente de Cartera</v>
          </cell>
          <cell r="M389" t="str">
            <v>Físico y Digital</v>
          </cell>
          <cell r="N389" t="str">
            <v>Pública</v>
          </cell>
          <cell r="O389" t="str">
            <v>No publicada</v>
          </cell>
        </row>
        <row r="390">
          <cell r="B390">
            <v>676</v>
          </cell>
          <cell r="C390" t="str">
            <v>Gestión Financiera</v>
          </cell>
          <cell r="D390" t="str">
            <v>Gestionar cartera</v>
          </cell>
          <cell r="E390" t="str">
            <v>Conciliaciones mensuales de cartera</v>
          </cell>
          <cell r="F390" t="str">
            <v>Verificación saldos cartera vs. Cuentas contables del área de contabilidad para las conciliaciones mensuales de cartera.</v>
          </cell>
          <cell r="G390" t="str">
            <v>Información</v>
          </cell>
          <cell r="H390" t="str">
            <v>Hoja de cálculo (incluye extensiones como .xls, .xlt, .csv)</v>
          </cell>
          <cell r="I390" t="str">
            <v>Español</v>
          </cell>
          <cell r="J390" t="str">
            <v>2009-08-01</v>
          </cell>
          <cell r="K390" t="str">
            <v>2024-04-29</v>
          </cell>
          <cell r="L390" t="str">
            <v>Gerente de Cartera</v>
          </cell>
          <cell r="M390" t="str">
            <v>Físico y Digital</v>
          </cell>
          <cell r="N390" t="str">
            <v>Pública</v>
          </cell>
          <cell r="O390" t="str">
            <v>No publicada</v>
          </cell>
        </row>
        <row r="391">
          <cell r="B391">
            <v>677</v>
          </cell>
          <cell r="C391" t="str">
            <v>Gestión Financiera</v>
          </cell>
          <cell r="D391" t="str">
            <v>Gestionar cartera</v>
          </cell>
          <cell r="E391" t="str">
            <v>Listados de cartera</v>
          </cell>
          <cell r="F391" t="str">
            <v>Reportes que salen en SISE de provisión, cartera por edades detallada y consolidada, total por asegurado, balance de antigüedad por intermediario, y cartera recaudada.</v>
          </cell>
          <cell r="G391" t="str">
            <v>Información</v>
          </cell>
          <cell r="H391" t="str">
            <v>Documento gráfico (incluye extensiones como .pdf, .jpg, .gif, .png, .tif, .tiff, .ttf)</v>
          </cell>
          <cell r="I391" t="str">
            <v>Español</v>
          </cell>
          <cell r="J391" t="str">
            <v>2009-08-01</v>
          </cell>
          <cell r="K391" t="str">
            <v>2024-04-29</v>
          </cell>
          <cell r="L391" t="str">
            <v>Gerente de Cartera</v>
          </cell>
          <cell r="M391" t="str">
            <v>Digital</v>
          </cell>
          <cell r="N391" t="str">
            <v>Pública reservada</v>
          </cell>
          <cell r="O391" t="str">
            <v>No publicada</v>
          </cell>
        </row>
        <row r="392">
          <cell r="B392">
            <v>679</v>
          </cell>
          <cell r="C392" t="str">
            <v>Gestión Financiera</v>
          </cell>
          <cell r="D392" t="str">
            <v>Gestionar cartera</v>
          </cell>
          <cell r="E392" t="str">
            <v>Deterioro de Cartera</v>
          </cell>
          <cell r="F392" t="str">
            <v>Soporte de contabilidad del deterioro mensual</v>
          </cell>
          <cell r="G392" t="str">
            <v>Información</v>
          </cell>
          <cell r="H392" t="str">
            <v>Hoja de cálculo (incluye extensiones como .xls, .xlt, .csv)</v>
          </cell>
          <cell r="I392" t="str">
            <v>Español</v>
          </cell>
          <cell r="J392" t="str">
            <v>2018-02-21</v>
          </cell>
          <cell r="K392" t="str">
            <v>2024-04-29</v>
          </cell>
          <cell r="L392" t="str">
            <v>Gerente de Cartera</v>
          </cell>
          <cell r="M392" t="str">
            <v>Físico y Digital</v>
          </cell>
          <cell r="N392" t="str">
            <v>Pública</v>
          </cell>
          <cell r="O392" t="str">
            <v>No publicada</v>
          </cell>
        </row>
        <row r="393">
          <cell r="B393">
            <v>680</v>
          </cell>
          <cell r="C393" t="str">
            <v>Gestión Financiera</v>
          </cell>
          <cell r="D393" t="str">
            <v>Gestionar cartera</v>
          </cell>
          <cell r="E393" t="str">
            <v>Listado de vencimientos de cuotas</v>
          </cell>
          <cell r="F393" t="str">
            <v>Reporte semanal de vencimiento de cuotas, para gestión de cobranzas por parte de sucursales, lo genera el área de tecnología y lo publica en la carpera de listados</v>
          </cell>
          <cell r="G393" t="str">
            <v>Información</v>
          </cell>
          <cell r="H393" t="str">
            <v>Hoja de cálculo (incluye extensiones como .xls, .xlt, .csv)</v>
          </cell>
          <cell r="I393" t="str">
            <v>Español</v>
          </cell>
          <cell r="J393" t="str">
            <v>2018-02-21</v>
          </cell>
          <cell r="K393" t="str">
            <v>2024-04-29</v>
          </cell>
          <cell r="L393" t="str">
            <v>Gerente de Cartera</v>
          </cell>
          <cell r="M393" t="str">
            <v>Digital</v>
          </cell>
          <cell r="N393" t="str">
            <v>Pública reservada</v>
          </cell>
          <cell r="O393" t="str">
            <v>No publicada</v>
          </cell>
        </row>
        <row r="394">
          <cell r="B394">
            <v>681</v>
          </cell>
          <cell r="C394" t="str">
            <v>Gestión Financiera</v>
          </cell>
          <cell r="D394" t="str">
            <v>Gestionar cartera</v>
          </cell>
          <cell r="E394" t="str">
            <v>Reporte para gestión de cobros</v>
          </cell>
          <cell r="F394" t="str">
            <v>Información que se genera para un tercero encargado de la gestión de cobro de cartera</v>
          </cell>
          <cell r="G394" t="str">
            <v>Información</v>
          </cell>
          <cell r="H394" t="str">
            <v>Hoja de cálculo (incluye extensiones como .xls, .xlt, .csv)</v>
          </cell>
          <cell r="I394" t="str">
            <v>Español</v>
          </cell>
          <cell r="J394" t="str">
            <v>2018-02-21</v>
          </cell>
          <cell r="K394" t="str">
            <v>2024-04-29</v>
          </cell>
          <cell r="L394" t="str">
            <v>Gerente de Cartera</v>
          </cell>
          <cell r="M394" t="str">
            <v>Digital</v>
          </cell>
          <cell r="N394" t="str">
            <v>Pública reservada</v>
          </cell>
          <cell r="O394" t="str">
            <v>No publicada</v>
          </cell>
        </row>
        <row r="395">
          <cell r="B395">
            <v>682</v>
          </cell>
          <cell r="C395" t="str">
            <v>Gestión Financiera</v>
          </cell>
          <cell r="D395" t="str">
            <v>Gestionar cartera</v>
          </cell>
          <cell r="E395" t="str">
            <v>Archivos Multicash</v>
          </cell>
          <cell r="F395" t="str">
            <v>Archivos que se descargan de los Bancos con los recaudos diarios del día anterior realizados con código de barras</v>
          </cell>
          <cell r="G395" t="str">
            <v>Información</v>
          </cell>
          <cell r="H395" t="str">
            <v>Hoja de cálculo (incluye extensiones como .xls, .xlt, .csv)</v>
          </cell>
          <cell r="I395" t="str">
            <v>Español</v>
          </cell>
          <cell r="J395" t="str">
            <v>2020-12-01</v>
          </cell>
          <cell r="K395" t="str">
            <v>2024-04-29</v>
          </cell>
          <cell r="L395" t="str">
            <v>Gerente de Cartera</v>
          </cell>
          <cell r="M395" t="str">
            <v>Digital</v>
          </cell>
          <cell r="N395" t="str">
            <v>Pública reservada</v>
          </cell>
          <cell r="O395" t="str">
            <v>No publicada</v>
          </cell>
        </row>
        <row r="396">
          <cell r="B396">
            <v>683</v>
          </cell>
          <cell r="C396" t="str">
            <v>Gestión Financiera</v>
          </cell>
          <cell r="D396" t="str">
            <v>Gestionar cartera</v>
          </cell>
          <cell r="E396" t="str">
            <v>Instructivo para aplicaciones manuales en SISE 2G</v>
          </cell>
          <cell r="F396" t="str">
            <v>Instructivo de aplicaciones manuales para los funcionarios de la Gerencia de Cartera</v>
          </cell>
          <cell r="G396" t="str">
            <v>Información</v>
          </cell>
          <cell r="H396" t="str">
            <v>Documento gráfico (incluye extensiones como .pdf, .jpg, .gif, .png, .tif, .tiff, .ttf)</v>
          </cell>
          <cell r="I396" t="str">
            <v>Español</v>
          </cell>
          <cell r="J396" t="str">
            <v>2022-04-13</v>
          </cell>
          <cell r="K396" t="str">
            <v>2024-04-29</v>
          </cell>
          <cell r="L396" t="str">
            <v>Gerente de Cartera</v>
          </cell>
          <cell r="M396" t="str">
            <v>Digital</v>
          </cell>
          <cell r="N396" t="str">
            <v>Pública clasificada</v>
          </cell>
          <cell r="O396" t="str">
            <v>No publicada</v>
          </cell>
        </row>
        <row r="397">
          <cell r="B397">
            <v>684</v>
          </cell>
          <cell r="C397" t="str">
            <v>Gestión Financiera</v>
          </cell>
          <cell r="D397" t="str">
            <v>Gestionar cartera</v>
          </cell>
          <cell r="E397" t="str">
            <v>Archivo recaudos aplicaciones cuenta corriente del Banco de Bogotá 000-28317-6</v>
          </cell>
          <cell r="F397" t="str">
            <v>Archivo con histórico de aplicaciones de pagos manuales y pendientes de aplicar</v>
          </cell>
          <cell r="G397" t="str">
            <v>Información</v>
          </cell>
          <cell r="H397" t="str">
            <v>Hoja de cálculo (incluye extensiones como .xls, .xlt, .csv)</v>
          </cell>
          <cell r="I397" t="str">
            <v>Español</v>
          </cell>
          <cell r="J397" t="str">
            <v>2022-04-13</v>
          </cell>
          <cell r="K397" t="str">
            <v>2024-04-29</v>
          </cell>
          <cell r="L397" t="str">
            <v>Gerente de Cartera</v>
          </cell>
          <cell r="M397" t="str">
            <v>Digital</v>
          </cell>
          <cell r="N397" t="str">
            <v>Pública clasificada</v>
          </cell>
          <cell r="O397" t="str">
            <v>No publicada</v>
          </cell>
        </row>
        <row r="398">
          <cell r="B398">
            <v>685</v>
          </cell>
          <cell r="C398" t="str">
            <v>Gestión Financiera</v>
          </cell>
          <cell r="D398" t="str">
            <v>Gestionar cartera</v>
          </cell>
          <cell r="E398" t="str">
            <v>Listado cartera castigada</v>
          </cell>
          <cell r="F398" t="str">
            <v>La información se genera para consulta de las sucursales y tener el control de las pólizas que han sido castigadas por mora según políticas y así evitar la emisión de nuevas pólizas hasta que no se realice la recuperación de la misma. La actualización y depuración la realizan los funcionarios de la Gerencia de Cartera</v>
          </cell>
          <cell r="G398" t="str">
            <v>Información</v>
          </cell>
          <cell r="H398" t="str">
            <v>Hoja de cálculo (incluye extensiones como .xls, .xlt, .csv)</v>
          </cell>
          <cell r="I398" t="str">
            <v>Español</v>
          </cell>
          <cell r="J398" t="str">
            <v>2022-04-13</v>
          </cell>
          <cell r="K398" t="str">
            <v>2024-04-29</v>
          </cell>
          <cell r="L398" t="str">
            <v>Gerente de Cartera</v>
          </cell>
          <cell r="M398" t="str">
            <v>Digital</v>
          </cell>
          <cell r="N398" t="str">
            <v>Pública clasificada</v>
          </cell>
          <cell r="O398" t="str">
            <v>No publicada</v>
          </cell>
        </row>
        <row r="399">
          <cell r="B399">
            <v>686</v>
          </cell>
          <cell r="C399" t="str">
            <v>Gestión Financiera</v>
          </cell>
          <cell r="D399" t="str">
            <v>Gestionar cartera</v>
          </cell>
          <cell r="E399" t="str">
            <v>Reporte de cartera en mora</v>
          </cell>
          <cell r="F399" t="str">
            <v>Reporte semanal de cartera en mora, para gestión de cobranzas por parte de sucursales y de la Gerencia de Cartera, lo genera el área de tecnología y lo ajusta la Gerencia de Cartera</v>
          </cell>
          <cell r="G399" t="str">
            <v>Información</v>
          </cell>
          <cell r="H399" t="str">
            <v>Hoja de cálculo (incluye extensiones como .xls, .xlt, .csv)</v>
          </cell>
          <cell r="I399" t="str">
            <v>Español</v>
          </cell>
          <cell r="J399" t="str">
            <v>2022-04-13</v>
          </cell>
          <cell r="K399" t="str">
            <v>2024-04-29</v>
          </cell>
          <cell r="L399" t="str">
            <v>Gerente de Cartera</v>
          </cell>
          <cell r="M399" t="str">
            <v>Digital</v>
          </cell>
          <cell r="N399" t="str">
            <v>Pública reservada</v>
          </cell>
          <cell r="O399" t="str">
            <v>No publicada</v>
          </cell>
        </row>
        <row r="400">
          <cell r="B400">
            <v>687</v>
          </cell>
          <cell r="C400" t="str">
            <v>Gestión Financiera</v>
          </cell>
          <cell r="D400" t="str">
            <v>Gestionar tesorería</v>
          </cell>
          <cell r="E400" t="str">
            <v>NAS (Pr0980nas_1)/ On Drive de Tesorería</v>
          </cell>
          <cell r="F400" t="str">
            <v>Carpeta de seguridad de los principales archivos del proceso:
- Manuales, Formatos e Instructivos
- Control del Disponible
- Archivos de pagos
- Archivos de validación de pagos
- Arqueos de caja</v>
          </cell>
          <cell r="G400" t="str">
            <v>Información</v>
          </cell>
          <cell r="H400" t="str">
            <v>Hoja de cálculo (incluye extensiones como .xls, .xlt, .csv)</v>
          </cell>
          <cell r="I400" t="str">
            <v>Español</v>
          </cell>
          <cell r="J400" t="str">
            <v>2013-11-14</v>
          </cell>
          <cell r="K400" t="str">
            <v>2024-05-24</v>
          </cell>
          <cell r="L400" t="str">
            <v>Gerente de Inversiones</v>
          </cell>
          <cell r="M400" t="str">
            <v>Digital</v>
          </cell>
          <cell r="N400" t="str">
            <v>Pública reservada</v>
          </cell>
          <cell r="O400" t="str">
            <v>No publicada</v>
          </cell>
        </row>
        <row r="401">
          <cell r="B401">
            <v>690</v>
          </cell>
          <cell r="C401" t="str">
            <v>Gestión Financiera</v>
          </cell>
          <cell r="D401" t="str">
            <v>Gestionar tesorería</v>
          </cell>
          <cell r="E401" t="str">
            <v>Inventario de embargos</v>
          </cell>
          <cell r="F401" t="str">
            <v>Base de datos con la información de aplicaciones de medidas cautelares a las cuentas de la compañía</v>
          </cell>
          <cell r="G401" t="str">
            <v>Información</v>
          </cell>
          <cell r="H401" t="str">
            <v>Hoja de cálculo (incluye extensiones como .xls, .xlt, .csv)</v>
          </cell>
          <cell r="I401" t="str">
            <v>Español</v>
          </cell>
          <cell r="J401" t="str">
            <v>2020-11-19</v>
          </cell>
          <cell r="K401" t="str">
            <v>2024-05-24</v>
          </cell>
          <cell r="L401" t="str">
            <v>Gerente de Inversiones</v>
          </cell>
          <cell r="M401" t="str">
            <v>Digital</v>
          </cell>
          <cell r="N401" t="str">
            <v>Pública clasificada</v>
          </cell>
          <cell r="O401" t="str">
            <v>No publicada</v>
          </cell>
        </row>
        <row r="402">
          <cell r="B402">
            <v>691</v>
          </cell>
          <cell r="C402" t="str">
            <v>Gestión Financiera</v>
          </cell>
          <cell r="D402" t="str">
            <v>Gestionar tesorería</v>
          </cell>
          <cell r="E402" t="str">
            <v>Certificados de embargos de los bancos</v>
          </cell>
          <cell r="F402" t="str">
            <v>Certificaciones de aplicaciones de medidas cautelares a las cuentas de la compañía</v>
          </cell>
          <cell r="G402" t="str">
            <v>Información</v>
          </cell>
          <cell r="H402" t="str">
            <v>Texto (incluye extensiones como .doc, .txt, .rtf, .pdf)</v>
          </cell>
          <cell r="I402" t="str">
            <v>Español</v>
          </cell>
          <cell r="J402" t="str">
            <v>2020-11-19</v>
          </cell>
          <cell r="K402" t="str">
            <v>2024-05-24</v>
          </cell>
          <cell r="L402" t="str">
            <v>Gerente de Inversiones</v>
          </cell>
          <cell r="M402" t="str">
            <v>Digital</v>
          </cell>
          <cell r="N402" t="str">
            <v>Pública clasificada</v>
          </cell>
          <cell r="O402" t="str">
            <v>No publicada</v>
          </cell>
        </row>
        <row r="403">
          <cell r="B403">
            <v>692</v>
          </cell>
          <cell r="C403" t="str">
            <v>Gestión Financiera</v>
          </cell>
          <cell r="D403" t="str">
            <v>Gestionar tesorería</v>
          </cell>
          <cell r="E403" t="str">
            <v>Paquetes contables Ingresos</v>
          </cell>
          <cell r="F403" t="str">
            <v>Informes diarios de los ingresos recibidos por las ventanillas de Caja</v>
          </cell>
          <cell r="G403" t="str">
            <v>Información</v>
          </cell>
          <cell r="H403" t="str">
            <v>Texto (incluye extensiones como .doc, .txt, .rtf, .pdf)</v>
          </cell>
          <cell r="I403" t="str">
            <v>Español</v>
          </cell>
          <cell r="J403" t="str">
            <v>2013-11-14</v>
          </cell>
          <cell r="K403" t="str">
            <v>2024-05-24</v>
          </cell>
          <cell r="L403" t="str">
            <v>Gerente de Inversiones</v>
          </cell>
          <cell r="M403" t="str">
            <v>Físico y Digital</v>
          </cell>
          <cell r="N403" t="str">
            <v>Pública clasificada</v>
          </cell>
          <cell r="O403" t="str">
            <v>No publicada</v>
          </cell>
        </row>
        <row r="404">
          <cell r="B404">
            <v>694</v>
          </cell>
          <cell r="C404" t="str">
            <v>Gestión Financiera</v>
          </cell>
          <cell r="D404" t="str">
            <v>Gestionar tesorería</v>
          </cell>
          <cell r="E404" t="str">
            <v>Arqueos de Caja General</v>
          </cell>
          <cell r="F404" t="str">
            <v>Conjunto de documentos que reflejan los valores hallados en Caja en un momento de tiempo determinado</v>
          </cell>
          <cell r="G404" t="str">
            <v>Información</v>
          </cell>
          <cell r="H404" t="str">
            <v>Texto (incluye extensiones como .doc, .txt, .rtf, .pdf)</v>
          </cell>
          <cell r="I404" t="str">
            <v>Español</v>
          </cell>
          <cell r="J404" t="str">
            <v>2010-08-01</v>
          </cell>
          <cell r="K404" t="str">
            <v>2024-05-24</v>
          </cell>
          <cell r="L404" t="str">
            <v>Gerente de Inversiones</v>
          </cell>
          <cell r="M404" t="str">
            <v>Digital</v>
          </cell>
          <cell r="N404" t="str">
            <v>Pública clasificada</v>
          </cell>
          <cell r="O404" t="str">
            <v>No publicada</v>
          </cell>
        </row>
        <row r="405">
          <cell r="B405">
            <v>696</v>
          </cell>
          <cell r="C405" t="str">
            <v>Gestión Financiera</v>
          </cell>
          <cell r="D405" t="str">
            <v>Gestionar tesorería</v>
          </cell>
          <cell r="E405" t="str">
            <v>Elementos para Recaudos en Ventanilla</v>
          </cell>
          <cell r="F405" t="str">
            <v>Datafono</v>
          </cell>
          <cell r="G405" t="str">
            <v>Información</v>
          </cell>
          <cell r="H405" t="str">
            <v>N/A: seleccionar cuando los activos de información son software, hardware, personas, servicios, proveedores.</v>
          </cell>
          <cell r="I405" t="str">
            <v>N/A</v>
          </cell>
          <cell r="J405" t="str">
            <v>2015-10-20</v>
          </cell>
          <cell r="K405" t="str">
            <v>2024-05-24</v>
          </cell>
          <cell r="L405" t="str">
            <v>Subgerente de Tesorería y sucursales</v>
          </cell>
          <cell r="M405" t="str">
            <v>Físico</v>
          </cell>
          <cell r="N405" t="str">
            <v>Pública clasificada</v>
          </cell>
          <cell r="O405" t="str">
            <v>No publicada</v>
          </cell>
        </row>
        <row r="406">
          <cell r="B406">
            <v>703</v>
          </cell>
          <cell r="C406" t="str">
            <v>Gestión Financiera</v>
          </cell>
          <cell r="D406" t="str">
            <v>Gestionar contabilidad</v>
          </cell>
          <cell r="E406" t="str">
            <v>Reportes generados mensualmente a través de procesos automáticos en el SISE</v>
          </cell>
          <cell r="F406" t="str">
            <v>Reportes generados en Sise - Módulo de Contabilidad, Submódulo Cierres mensuales, correspondiente a: Producción, Comisiones, Ingresos y Egresos Reaseguros, Recaudos, Reserva de Siniestros, Reserva técnica, Re expresión de Activos, Pago de Siniestros, Cámara de Compensación SOAT, ingresos y egresos. Estos procesos generan archivos planos y asientos contables.
En Isolución, en el proceso Contable se encuentra el Manual de Procedimiento Contable bajo NIIF, para la generación, validación y cargue de los reportes antes mencionados y en el Manual de Compendio de Normas y Políticas relacionadas con el proceso contable y bajo lineamientos NIIF.
También en Isolución, en el proceso Contable se encuentra el Manual de procedimiento de uso del módulo contable está el paso a paso de los cierres mensuales.</v>
          </cell>
          <cell r="G406" t="str">
            <v>Información</v>
          </cell>
          <cell r="H406" t="str">
            <v>Hoja de cálculo (incluye extensiones como .xls, .xlt, .csv)</v>
          </cell>
          <cell r="I406" t="str">
            <v>Español</v>
          </cell>
          <cell r="J406" t="str">
            <v>2009-08-01</v>
          </cell>
          <cell r="K406" t="str">
            <v>2024-06-06</v>
          </cell>
          <cell r="L406" t="str">
            <v>Gerente Contable y Tributario</v>
          </cell>
          <cell r="M406" t="str">
            <v>Digital</v>
          </cell>
          <cell r="N406" t="str">
            <v>Pública reservada</v>
          </cell>
          <cell r="O406" t="str">
            <v>No publicada</v>
          </cell>
        </row>
        <row r="407">
          <cell r="B407">
            <v>704</v>
          </cell>
          <cell r="C407" t="str">
            <v>Gestión Financiera</v>
          </cell>
          <cell r="D407" t="str">
            <v>Gestionar contabilidad</v>
          </cell>
          <cell r="E407" t="str">
            <v>Archivos generados a través de Procesos de Interfaz entre los aplicativos satélites y el sistema Sise.</v>
          </cell>
          <cell r="F407" t="str">
            <v>Archivos que alimentan la contabilidad por los cierres de: Financiación de Primas, Nómina, Portafolio de Inversiones, Crédito a Empleados, Activos Fijos (Edificios, Vehículos, Muebles y Enseres, Equipos de Computo)
En Isolución, en el proceso Contable se encuentra el Manual de Procedimientos Contable bajo NIIF, para la validación y cargue de las interfaces mencionadas y en el Manual de Normas y Políticas relacionadas con el proceso contable y bajo lineamientos NIIF. También en Isolución, en el proceso Contable se encuentra el Manual de procedimiento de uso del módulo contable, está el paso a paso para el cargue de las Interfaces.</v>
          </cell>
          <cell r="G407" t="str">
            <v>Información</v>
          </cell>
          <cell r="H407" t="str">
            <v>Hoja de cálculo (incluye extensiones como .xls, .xlt, .csv)</v>
          </cell>
          <cell r="I407" t="str">
            <v>Español</v>
          </cell>
          <cell r="J407" t="str">
            <v>2010-08-01</v>
          </cell>
          <cell r="K407" t="str">
            <v>2024-06-06</v>
          </cell>
          <cell r="L407" t="str">
            <v>Gerente Contable y Tributario</v>
          </cell>
          <cell r="M407" t="str">
            <v>Digital</v>
          </cell>
          <cell r="N407" t="str">
            <v>Pública clasificada</v>
          </cell>
          <cell r="O407" t="str">
            <v>No publicada</v>
          </cell>
        </row>
        <row r="408">
          <cell r="B408">
            <v>705</v>
          </cell>
          <cell r="C408" t="str">
            <v>Gestión Financiera</v>
          </cell>
          <cell r="D408" t="str">
            <v>Gestionar contabilidad</v>
          </cell>
          <cell r="E408" t="str">
            <v>Conciliaciones bancarias y de cajas a nivel nacional</v>
          </cell>
          <cell r="F408" t="str">
            <v>Reporte mediante el cual se comparan los saldos de los libros contra los extractos bancarios y los arqueos de caja.
En Isolución en el Manual de Procedimiento Contable bajo NIIF, se encuentra las instrucciones para la realización de las conciliaciones bancarias y de Caja. También en el Manual de Compendio de Normas y Políticas relacionadas con el proceso contable, se encuentra las normas relacionadas para la elaboración de las conciliaciones bancarias y el cuadre de caja. En el Manual de Políticas y Normas para el manejo de caja a nivel nacional se encuentra las instrucciones respectivas para el manejo de caja a nivel nacional.</v>
          </cell>
          <cell r="G408" t="str">
            <v>Información</v>
          </cell>
          <cell r="H408" t="str">
            <v>Hoja de cálculo (incluye extensiones como .xls, .xlt, .csv)</v>
          </cell>
          <cell r="I408" t="str">
            <v>Español</v>
          </cell>
          <cell r="J408" t="str">
            <v>2009-08-01</v>
          </cell>
          <cell r="K408" t="str">
            <v>2024-06-06</v>
          </cell>
          <cell r="L408" t="str">
            <v>Gerente Contable y Tributario</v>
          </cell>
          <cell r="M408" t="str">
            <v>Físico y Digital</v>
          </cell>
          <cell r="N408" t="str">
            <v>Pública clasificada</v>
          </cell>
          <cell r="O408" t="str">
            <v>No publicada</v>
          </cell>
        </row>
        <row r="409">
          <cell r="B409">
            <v>706</v>
          </cell>
          <cell r="C409" t="str">
            <v>Gestión Financiera</v>
          </cell>
          <cell r="D409" t="str">
            <v>Gestionar contabilidad</v>
          </cell>
          <cell r="E409" t="str">
            <v>Informes de Estados Financieros Básicos Individuales y Consolidados</v>
          </cell>
          <cell r="F409" t="str">
            <v>Archivos de los estados financieros separados y consolidados y sus Revelaciones (Notas XBRL)
Esta información se encuentra públicada en la página web de la Compañía</v>
          </cell>
          <cell r="G409" t="str">
            <v>Información</v>
          </cell>
          <cell r="H409" t="str">
            <v>Texto (incluye extensiones como .doc, .txt, .rtf, .pdf)</v>
          </cell>
          <cell r="I409" t="str">
            <v>Español</v>
          </cell>
          <cell r="J409" t="str">
            <v>2009-08-01</v>
          </cell>
          <cell r="K409" t="str">
            <v>2024-06-06</v>
          </cell>
          <cell r="L409" t="str">
            <v>Gerente Contable y Tributario</v>
          </cell>
          <cell r="M409" t="str">
            <v>Digital</v>
          </cell>
          <cell r="N409" t="str">
            <v>Pública</v>
          </cell>
          <cell r="O409" t="str">
            <v>No publicada</v>
          </cell>
        </row>
        <row r="410">
          <cell r="B410">
            <v>707</v>
          </cell>
          <cell r="C410" t="str">
            <v>Gestión Financiera</v>
          </cell>
          <cell r="D410" t="str">
            <v>Gestionar contabilidad</v>
          </cell>
          <cell r="E410" t="str">
            <v>Informes para entes de control</v>
          </cell>
          <cell r="F410" t="str">
            <v>Este activo está integrado por los siguientes informes para entes de control:1) Informes (Contraloría General de la República a través del SIRECI)La Gerencia Contable y Tributaria elabora y transmite el informe de rendición de cuentas presentado anualmente, el informe trimestral (de Gestión Contractual) se encuentra bajo la responsabilidad de la Gerencia de Contratación y el informe semestral (Planes de mejoramiento) es responsabilidad de Control Interno. 2) Formatos de transmisión, XBRL y controles de ley (SFC):Los formatos a transmitir son los vigentes a cada corte según instructivos de la Superintendencia Financiera de Colombia. Se transmiten 10 notas obligatorias y 55 optativas (Aplica para Estados Financieros separados y consolidados)3) Informes a la Contaduría General de la Nación a través del CHIP. (Consolidador de Hacienda e Información Pública). Requisito de la Contaduría General de la Nación con el fin de consolidar el Balance General de la Nación.</v>
          </cell>
          <cell r="G410" t="str">
            <v>Información</v>
          </cell>
          <cell r="H410" t="str">
            <v>Hoja de cálculo (incluye extensiones como .xls, .xlt, .csv)</v>
          </cell>
          <cell r="I410" t="str">
            <v>Español</v>
          </cell>
          <cell r="J410" t="str">
            <v>2009-08-01</v>
          </cell>
          <cell r="K410" t="str">
            <v>2024-06-06</v>
          </cell>
          <cell r="L410" t="str">
            <v>Gerencia de Contratación y Recursos Físicos, Gerente Contable y Tributario, Gerente de Cartera, Gerente de planeación, Gerente de Planeación Financiera, Gerente de Servicio, Secretaria General</v>
          </cell>
          <cell r="M410" t="str">
            <v>Digital</v>
          </cell>
          <cell r="N410" t="str">
            <v>Pública clasificada</v>
          </cell>
          <cell r="O410" t="str">
            <v>No publicada</v>
          </cell>
        </row>
        <row r="411">
          <cell r="B411">
            <v>708</v>
          </cell>
          <cell r="C411" t="str">
            <v>Gestión Financiera</v>
          </cell>
          <cell r="D411" t="str">
            <v>Gestionar contabilidad</v>
          </cell>
          <cell r="E411" t="str">
            <v>Informes (Junta Directiva y Alta Gerencia)</v>
          </cell>
          <cell r="F411" t="str">
            <v>Informes para la toma de decisiones de la Junta Directiva y Alta Gerencia:
Estado de Situación Financiera (Anual y Mensual)
Estado de Resultados (Anual y Mensual)
PyG por ramo (Mensual)
Detallado sucursal y ramo (Mensual)
PyG Sucursal (Mensual)
Estos informes se encuentran publicados en Previnet.
La generación de los insumos para la elaboración de los Estados Financieros se encuentran documentados en el Manual de Procedimiento Contable en el Capítulo de Balances y Preparación y Emisión de Estados Financieros, de Isolución.</v>
          </cell>
          <cell r="G411" t="str">
            <v>Información</v>
          </cell>
          <cell r="H411" t="str">
            <v>Texto (incluye extensiones como .doc, .txt, .rtf, .pdf)</v>
          </cell>
          <cell r="I411" t="str">
            <v>Español</v>
          </cell>
          <cell r="J411" t="str">
            <v>2009-08-01</v>
          </cell>
          <cell r="K411" t="str">
            <v>2024-06-07</v>
          </cell>
          <cell r="L411" t="str">
            <v>Gerente Contable y Tributario</v>
          </cell>
          <cell r="M411" t="str">
            <v>Físico y Digital</v>
          </cell>
          <cell r="N411" t="str">
            <v>Pública clasificada</v>
          </cell>
          <cell r="O411" t="str">
            <v>No publicada</v>
          </cell>
        </row>
        <row r="412">
          <cell r="B412">
            <v>709</v>
          </cell>
          <cell r="C412" t="str">
            <v>Gestión Financiera</v>
          </cell>
          <cell r="D412" t="str">
            <v>Gestionar contabilidad</v>
          </cell>
          <cell r="E412" t="str">
            <v>Libros Oficiales</v>
          </cell>
          <cell r="F412" t="str">
            <v>Este activo esta compuesto por tres elementos que son:
1) Oficial - Inventarios y Balances
Inventario de todas las cuentas existentes al cierre del ejercicio, con indicación de su saldo. El mismo es generado a nivel de 13 dígitos, se genera anualmente.
2) Libro Diario
Registro en orden cronológico de todas las operaciones en forma individual, o por resúmenes globales, no superiores a un mes. Este libro es generado a nivel de 13 dígitos y muestra la fecha de la transacción, el saldo anterior, débitos, créditos y nuevo saldo, se genera mensualmente.
3) Libro Mayor y de Balances
Registro del resumen mensual de todas las operaciones para cada cuenta, mostrando saldo anterior, débitos, créditos y nuevo saldo. Se genera a 4 (cuatro) dígitos, es decir, hasta el nivel de cuenta, se genera mensualmente.
En el Manual de Procedimiento Contable en el capítulo de Libros Oficiales de Contabilidad, se encuentra el procedimiento para la generación en el sistema SISE.</v>
          </cell>
          <cell r="G412" t="str">
            <v>Información</v>
          </cell>
          <cell r="H412" t="str">
            <v>Texto (incluye extensiones como .doc, .txt, .rtf, .pdf)</v>
          </cell>
          <cell r="I412" t="str">
            <v>Español</v>
          </cell>
          <cell r="J412" t="str">
            <v>2009-08-01</v>
          </cell>
          <cell r="K412" t="str">
            <v>2024-06-06</v>
          </cell>
          <cell r="L412" t="str">
            <v>Gerente Contable y Tributario</v>
          </cell>
          <cell r="M412" t="str">
            <v>Físico y Digital</v>
          </cell>
          <cell r="N412" t="str">
            <v>Pública clasificada</v>
          </cell>
          <cell r="O412" t="str">
            <v>No publicada</v>
          </cell>
        </row>
        <row r="413">
          <cell r="B413">
            <v>713</v>
          </cell>
          <cell r="C413" t="str">
            <v>Gestión Financiera</v>
          </cell>
          <cell r="D413" t="str">
            <v>Gestionar contabilidad</v>
          </cell>
          <cell r="E413" t="str">
            <v>Comprobantes de contabilidad</v>
          </cell>
          <cell r="F413" t="str">
            <v>Este activo esta compuesto por:
1) Comprobantes de contabilidad
Documentos que muestran las transacciones que afectan los estados financieros; son numerados consecutivamente, con indicación del día, ingreso al sistema, la fecha contable, y las personas que los hubieren elaborado y autorizado. 
2) Comprobantes de Diario generados a través de Procesos Manuales que alimentan la Contabilidad en el sistema Sise.
Operaciones Manuales realizadas por contabilidad central como: Contabilización Estimados, elaboración comprobantes manuales, valorización disponibles para la venta, provisión cuentas por cobrar diversas, depreciación, Salvamentos, procesos Judiciales, amortización, gastos pagados por anticipado.
En Isolución, en el proceso Contable se encuentra el Manual de Procedimiento Contable bajo NIIF - Comprobantes de Contabilidad.</v>
          </cell>
          <cell r="G413" t="str">
            <v>Información</v>
          </cell>
          <cell r="H413" t="str">
            <v>Otro</v>
          </cell>
          <cell r="I413" t="str">
            <v>Español</v>
          </cell>
          <cell r="J413" t="str">
            <v>2010-08-01</v>
          </cell>
          <cell r="K413" t="str">
            <v>2024-06-06</v>
          </cell>
          <cell r="L413" t="str">
            <v>Gerente Contable y Tributario</v>
          </cell>
          <cell r="M413" t="str">
            <v>Físico y Digital</v>
          </cell>
          <cell r="N413" t="str">
            <v>Pública clasificada</v>
          </cell>
          <cell r="O413" t="str">
            <v>No publicada</v>
          </cell>
        </row>
        <row r="414">
          <cell r="B414">
            <v>716</v>
          </cell>
          <cell r="C414" t="str">
            <v>Gestión Financiera</v>
          </cell>
          <cell r="D414" t="str">
            <v>Gestionar contabilidad</v>
          </cell>
          <cell r="E414" t="str">
            <v>Planes Continuidad del Negocio</v>
          </cell>
          <cell r="F414" t="str">
            <v>Son los planes logísticos para la puesta en marcha de todas las operaciones de la Compañía en caso de un evento inesperado.</v>
          </cell>
          <cell r="G414" t="str">
            <v>Información</v>
          </cell>
          <cell r="H414" t="str">
            <v>Texto (incluye extensiones como .doc, .txt, .rtf, .pdf)</v>
          </cell>
          <cell r="I414" t="str">
            <v>Español</v>
          </cell>
          <cell r="J414" t="str">
            <v>2013-08-30</v>
          </cell>
          <cell r="K414" t="str">
            <v>2024-06-06</v>
          </cell>
          <cell r="L414" t="str">
            <v>Gerente Contable y Tributario</v>
          </cell>
          <cell r="M414" t="str">
            <v>Físico y Digital</v>
          </cell>
          <cell r="N414" t="str">
            <v>Pública</v>
          </cell>
          <cell r="O414" t="str">
            <v>No publicada</v>
          </cell>
        </row>
        <row r="415">
          <cell r="B415">
            <v>717</v>
          </cell>
          <cell r="C415" t="str">
            <v>Gestión Financiera</v>
          </cell>
          <cell r="D415" t="str">
            <v>Gestionar contabilidad</v>
          </cell>
          <cell r="E415" t="str">
            <v>Informes de Ingresos y egresos a nivel nacional</v>
          </cell>
          <cell r="F415" t="str">
            <v>Documento que soporta las transacciones realizadas en forma diaria por sucursales y áreas de Casa Matriz. Su origen es caja y sucursales y es fundamental para el repositorio de los documentos soportes de los paquetes contables que reposan en Onbase y físicamente serán custodiados en cada Sucursal.</v>
          </cell>
          <cell r="G415" t="str">
            <v>Información</v>
          </cell>
          <cell r="H415" t="str">
            <v>Texto (incluye extensiones como .doc, .txt, .rtf, .pdf)</v>
          </cell>
          <cell r="I415" t="str">
            <v>Español</v>
          </cell>
          <cell r="J415" t="str">
            <v>2009-08-01</v>
          </cell>
          <cell r="K415" t="str">
            <v>2024-06-06</v>
          </cell>
          <cell r="L415" t="str">
            <v>Gerente de Sucursales</v>
          </cell>
          <cell r="M415" t="str">
            <v>Físico y Digital</v>
          </cell>
          <cell r="N415" t="str">
            <v>Pública clasificada</v>
          </cell>
          <cell r="O415" t="str">
            <v>No publicada</v>
          </cell>
        </row>
        <row r="416">
          <cell r="B416">
            <v>718</v>
          </cell>
          <cell r="C416" t="str">
            <v>Gestión Financiera</v>
          </cell>
          <cell r="D416" t="str">
            <v>Gestionar contabilidad</v>
          </cell>
          <cell r="E416" t="str">
            <v>Transmisión a entes de control</v>
          </cell>
          <cell r="F416" t="str">
            <v>Este activo está conformado por los procesos de transmisión de información a entes de control1) Transmisión a la Superintendencia FinancieraSe efectúa vía Web. El procedimiento se encuentra en www.superfinanciera.gov.co, link Aseguradoras e Intermediarios de Seguros, guía para el reporte de información.2) Transmisión a la Contraloría General de la República.Se efectúa a través del SIRECI.3) Transmisión a la Contaduría General de la NaciónSe efectúa a través del CHIP, el procedimiento para el diligenciamiento se encuentra en la página de la Contaduría www.contaduria.gov.co/chip4) Transmisión de información financiera e indicadores al Ministerio de Hacienda y Crédito PúblicoSe efectúa a través del CHIP, para el diligenciamiento se efectúa el mismo proceso descrito anteriormente.5) Reporte categoría CGR_personal y costosSe efectúa a través del CHIP, para el diligenciamiento se debe tener en cuenta las instrucciones operativas y técnicas de personal y costos</v>
          </cell>
          <cell r="G416" t="str">
            <v>Información</v>
          </cell>
          <cell r="H416" t="str">
            <v>N/A: seleccionar cuando los activos de información son software, hardware, personas, servicios, proveedores.</v>
          </cell>
          <cell r="I416" t="str">
            <v>Español</v>
          </cell>
          <cell r="J416" t="str">
            <v>2013-08-30</v>
          </cell>
          <cell r="K416" t="str">
            <v>2024-06-06</v>
          </cell>
          <cell r="L416" t="str">
            <v>Gerente Contable y Tributario</v>
          </cell>
          <cell r="M416" t="str">
            <v>Digital</v>
          </cell>
          <cell r="N416" t="str">
            <v>Pública clasificada</v>
          </cell>
          <cell r="O416" t="str">
            <v>No publicada</v>
          </cell>
        </row>
        <row r="417">
          <cell r="B417">
            <v>721</v>
          </cell>
          <cell r="C417" t="str">
            <v>Gestión Financiera</v>
          </cell>
          <cell r="D417" t="str">
            <v>Gestionar contabilidad</v>
          </cell>
          <cell r="E417" t="str">
            <v>Formato de creación de cuentas</v>
          </cell>
          <cell r="F417" t="str">
            <v>Formato soporte para la creación de cuentas contables en el aplicativo SISE</v>
          </cell>
          <cell r="G417" t="str">
            <v>Información</v>
          </cell>
          <cell r="H417" t="str">
            <v>Hoja de cálculo (incluye extensiones como .xls, .xlt, .csv)</v>
          </cell>
          <cell r="I417" t="str">
            <v>Español</v>
          </cell>
          <cell r="J417" t="str">
            <v>2020-03-31</v>
          </cell>
          <cell r="K417" t="str">
            <v>2024-06-06</v>
          </cell>
          <cell r="L417" t="str">
            <v>Gerente Contable y Tributario</v>
          </cell>
          <cell r="M417" t="str">
            <v>Digital</v>
          </cell>
          <cell r="N417" t="str">
            <v>Pública clasificada</v>
          </cell>
          <cell r="O417" t="str">
            <v>No publicada</v>
          </cell>
        </row>
        <row r="418">
          <cell r="B418">
            <v>722</v>
          </cell>
          <cell r="C418" t="str">
            <v>Gestión Financiera</v>
          </cell>
          <cell r="D418" t="str">
            <v>Gestionar contabilidad</v>
          </cell>
          <cell r="E418" t="str">
            <v>Cronogramas de cierres contables</v>
          </cell>
          <cell r="F418" t="str">
            <v>Registra las actividades que impactan el cierre contable, de los procesos de las diferentes áreas que afectan los estados financieros</v>
          </cell>
          <cell r="G418" t="str">
            <v>Información</v>
          </cell>
          <cell r="H418" t="str">
            <v>Texto (incluye extensiones como .doc, .txt, .rtf, .pdf)</v>
          </cell>
          <cell r="I418" t="str">
            <v>Español</v>
          </cell>
          <cell r="J418" t="str">
            <v>2020-03-31</v>
          </cell>
          <cell r="K418" t="str">
            <v>2024-06-06</v>
          </cell>
          <cell r="L418" t="str">
            <v>Gerente Contable y Tributario</v>
          </cell>
          <cell r="M418" t="str">
            <v>Digital</v>
          </cell>
          <cell r="N418" t="str">
            <v>Pública clasificada</v>
          </cell>
          <cell r="O418" t="str">
            <v>No publicada</v>
          </cell>
        </row>
        <row r="419">
          <cell r="B419">
            <v>724</v>
          </cell>
          <cell r="C419" t="str">
            <v>Gestión Financiera</v>
          </cell>
          <cell r="D419" t="str">
            <v>Gestionar impuestos</v>
          </cell>
          <cell r="E419" t="str">
            <v>Declaraciones de impuestos municipales y anexos de liquidación (ICA, RETEICA). - A-GF-I02</v>
          </cell>
          <cell r="F419" t="str">
            <v>Declaraciones presentadas, en los formularios establecidos por las Secretarías de Hacienda Municipales. Solamente tienen validez los originales sellados y pagados, con sus respectivos timbres o recibos oficiales de pago.</v>
          </cell>
          <cell r="G419" t="str">
            <v>Información</v>
          </cell>
          <cell r="H419" t="str">
            <v>Texto (incluye extensiones como .doc, .txt, .rtf, .pdf)</v>
          </cell>
          <cell r="I419" t="str">
            <v>Español</v>
          </cell>
          <cell r="J419" t="str">
            <v>2009-08-01</v>
          </cell>
          <cell r="K419" t="str">
            <v>2024-06-06</v>
          </cell>
          <cell r="L419" t="str">
            <v>Gerente Contable y Tributaria</v>
          </cell>
          <cell r="M419" t="str">
            <v>Físico y Digital</v>
          </cell>
          <cell r="N419" t="str">
            <v>Pública</v>
          </cell>
          <cell r="O419" t="str">
            <v>No publicada</v>
          </cell>
        </row>
        <row r="420">
          <cell r="B420">
            <v>725</v>
          </cell>
          <cell r="C420" t="str">
            <v>Gestión Financiera</v>
          </cell>
          <cell r="D420" t="str">
            <v>Gestionar impuestos</v>
          </cell>
          <cell r="E420" t="str">
            <v>Declaración de impuestos nacionales (Renta, IVA, Retefuente, Impuesto al Consumo, Gravamen a los Movimientos Financieros, Activos en el Exterior y los que se encuentren vigentes).</v>
          </cell>
          <cell r="F420" t="str">
            <v>Declaraciones presentadas, en los formularios establecidos por la DIAN. Solamente tienen validez los originales sellados y pagados, con sus respectivos timbres o recibos oficiales de pago.</v>
          </cell>
          <cell r="G420" t="str">
            <v>Información</v>
          </cell>
          <cell r="H420" t="str">
            <v>Texto (incluye extensiones como .doc, .txt, .rtf, .pdf)</v>
          </cell>
          <cell r="I420" t="str">
            <v>Español</v>
          </cell>
          <cell r="J420" t="str">
            <v>2009-08-01</v>
          </cell>
          <cell r="K420" t="str">
            <v>2024-06-06</v>
          </cell>
          <cell r="L420" t="str">
            <v>Gerente Contable y Tributaria</v>
          </cell>
          <cell r="M420" t="str">
            <v>Físico y Digital</v>
          </cell>
          <cell r="N420" t="str">
            <v>Pública</v>
          </cell>
          <cell r="O420" t="str">
            <v>No publicada</v>
          </cell>
        </row>
        <row r="421">
          <cell r="B421">
            <v>726</v>
          </cell>
          <cell r="C421" t="str">
            <v>Gestión Financiera</v>
          </cell>
          <cell r="D421" t="str">
            <v>Gestionar impuestos</v>
          </cell>
          <cell r="E421" t="str">
            <v>Información de Medios Magnéticos Nacionales y Municipales.</v>
          </cell>
          <cell r="F421" t="str">
            <v>Archivos detallados por terceros en hoja de Excel y archivos tipo XML, guardando las especificaciones técnicas y de detalle del ente que lo solicita de acuerdo con Resoluciones Nacionales y Municipales.</v>
          </cell>
          <cell r="G421" t="str">
            <v>Información</v>
          </cell>
          <cell r="H421" t="str">
            <v>Texto (incluye extensiones como .doc, .txt, .rtf, .pdf)</v>
          </cell>
          <cell r="I421" t="str">
            <v>Español</v>
          </cell>
          <cell r="J421" t="str">
            <v>2009-08-01</v>
          </cell>
          <cell r="K421" t="str">
            <v>2024-06-06</v>
          </cell>
          <cell r="L421" t="str">
            <v>Gerente Contable y Tributaria</v>
          </cell>
          <cell r="M421" t="str">
            <v>Físico y Digital</v>
          </cell>
          <cell r="N421" t="str">
            <v>Pública</v>
          </cell>
          <cell r="O421" t="str">
            <v>No publicada</v>
          </cell>
        </row>
        <row r="422">
          <cell r="B422">
            <v>728</v>
          </cell>
          <cell r="C422" t="str">
            <v>Gestión Financiera</v>
          </cell>
          <cell r="D422" t="str">
            <v>Gestionar impuestos</v>
          </cell>
          <cell r="E422" t="str">
            <v>Formato con información de fechas de vencimiento de impuestos y estimación de pagos.</v>
          </cell>
          <cell r="F422" t="str">
            <v>Formato en Excel elaborado por la Subgerencia de Impuestos, donde se controlan las fechas de vencimiento de los Impuestos, al igual que un estimado de lo que posiblemente se irá a desembolsar por cada impuesto. Esta es una herramienta útil tanto para la Gerencia Contable y Tributaria en el pago oportuno de los impuestos como para la Gerencia de Inversiones quien realiza los pagos.</v>
          </cell>
          <cell r="G422" t="str">
            <v>Información</v>
          </cell>
          <cell r="H422" t="str">
            <v>Hoja de cálculo (incluye extensiones como .xls, .xlt, .csv)</v>
          </cell>
          <cell r="I422" t="str">
            <v>Español</v>
          </cell>
          <cell r="J422" t="str">
            <v>2009-08-01</v>
          </cell>
          <cell r="K422" t="str">
            <v>2024-06-06</v>
          </cell>
          <cell r="L422" t="str">
            <v>Gerente Contable y Tributaria</v>
          </cell>
          <cell r="M422" t="str">
            <v>Digital</v>
          </cell>
          <cell r="N422" t="str">
            <v>Pública</v>
          </cell>
          <cell r="O422" t="str">
            <v>No publicada</v>
          </cell>
        </row>
        <row r="423">
          <cell r="B423">
            <v>729</v>
          </cell>
          <cell r="C423" t="str">
            <v>Gestión Financiera</v>
          </cell>
          <cell r="D423" t="str">
            <v>Gestionar impuestos</v>
          </cell>
          <cell r="E423" t="str">
            <v>Informes de Retención en la Fuente que no se encuentran en el libro de impuestos: Subgerencia de Administración del Personal, Gerencia de Reaseguros y Coaseguros Gerencia de Inversiones.</v>
          </cell>
          <cell r="F423" t="str">
            <v>Estos informes corresponden a la Retención en la Fuente que no se encuentran en el libro de impuestos y son necesarios para la declaración del tributo.</v>
          </cell>
          <cell r="G423" t="str">
            <v>Información</v>
          </cell>
          <cell r="H423" t="str">
            <v>Hoja de cálculo (incluye extensiones como .xls, .xlt, .csv)</v>
          </cell>
          <cell r="I423" t="str">
            <v>Español</v>
          </cell>
          <cell r="J423" t="str">
            <v>2009-08-01</v>
          </cell>
          <cell r="K423" t="str">
            <v>2024-06-06</v>
          </cell>
          <cell r="L423" t="str">
            <v>Gerencia de Reaseguros y Coaseguros, Gerencia de Talento Humano, Gerente de Inversiones</v>
          </cell>
          <cell r="M423" t="str">
            <v>Físico y Digital</v>
          </cell>
          <cell r="N423" t="str">
            <v>Pública reservada</v>
          </cell>
          <cell r="O423" t="str">
            <v>No publicada</v>
          </cell>
        </row>
        <row r="424">
          <cell r="B424">
            <v>731</v>
          </cell>
          <cell r="C424" t="str">
            <v>Gestión Financiera</v>
          </cell>
          <cell r="D424" t="str">
            <v>Gestionar impuestos</v>
          </cell>
          <cell r="E424" t="str">
            <v>Planes Continuidad del Negocio.</v>
          </cell>
          <cell r="F424" t="str">
            <v>Son los planes logísticos para la puesta en marcha de todas las operaciones del área en caso de un evento inesperado.</v>
          </cell>
          <cell r="G424" t="str">
            <v>Información</v>
          </cell>
          <cell r="H424" t="str">
            <v>Texto (incluye extensiones como .doc, .txt, .rtf, .pdf)</v>
          </cell>
          <cell r="I424" t="str">
            <v>Español</v>
          </cell>
          <cell r="J424" t="str">
            <v>2013-08-30</v>
          </cell>
          <cell r="K424" t="str">
            <v>2024-06-06</v>
          </cell>
          <cell r="L424" t="str">
            <v>Gerente Contable y Tributaria</v>
          </cell>
          <cell r="M424" t="str">
            <v>Físico y Digital</v>
          </cell>
          <cell r="N424" t="str">
            <v>Pública clasificada</v>
          </cell>
          <cell r="O424" t="str">
            <v>No publicada</v>
          </cell>
        </row>
        <row r="425">
          <cell r="B425">
            <v>734</v>
          </cell>
          <cell r="C425" t="str">
            <v>Gestión Financiera</v>
          </cell>
          <cell r="D425" t="str">
            <v>Gestionar impuestos</v>
          </cell>
          <cell r="E425" t="str">
            <v>Respuesta a requerimientos emitidos por los entes de control fiscales (Administración de impuestos Nacionales DIAN y Secretarias de Hacienda Distritales).</v>
          </cell>
          <cell r="F425" t="str">
            <v>Proceso implementado por la Gerencia Contable y Tributaria para dar respuesta a los requerimientos de información enviados por los entes de control fiscales.</v>
          </cell>
          <cell r="G425" t="str">
            <v>Información</v>
          </cell>
          <cell r="H425" t="str">
            <v>Texto (incluye extensiones como .doc, .txt, .rtf, .pdf)</v>
          </cell>
          <cell r="I425" t="str">
            <v>Español</v>
          </cell>
          <cell r="J425" t="str">
            <v>2018-03-09</v>
          </cell>
          <cell r="K425" t="str">
            <v>2024-06-06</v>
          </cell>
          <cell r="L425" t="str">
            <v>Gerente Contable y Tributaria</v>
          </cell>
          <cell r="M425" t="str">
            <v>Físico y Digital</v>
          </cell>
          <cell r="N425" t="str">
            <v>Pública</v>
          </cell>
          <cell r="O425" t="str">
            <v>No publicada</v>
          </cell>
        </row>
        <row r="426">
          <cell r="B426">
            <v>735</v>
          </cell>
          <cell r="C426" t="str">
            <v>Gestión Financiera</v>
          </cell>
          <cell r="D426" t="str">
            <v>Gestionar impuestos</v>
          </cell>
          <cell r="E426" t="str">
            <v>Remisión de información de carácter fiscal a la Dirección de Impuestos y Aduanas Nacionales (DIAN).</v>
          </cell>
          <cell r="F426" t="str">
            <v>Mediante la Resolución No. 000073 de 2017, se prescribió el Reporte de Conciliación Fiscal (Formato No. 2516), la cual servirá de anexo a las declaraciones del Impuesto de Renta y Complementarios que se presentarán a partir del año gravable 2017.</v>
          </cell>
          <cell r="G426" t="str">
            <v>Información</v>
          </cell>
          <cell r="H426" t="str">
            <v>Texto (incluye extensiones como .doc, .txt, .rtf, .pdf)</v>
          </cell>
          <cell r="I426" t="str">
            <v>Español</v>
          </cell>
          <cell r="J426" t="str">
            <v>2019-04-15</v>
          </cell>
          <cell r="K426" t="str">
            <v>2024-06-06</v>
          </cell>
          <cell r="L426" t="str">
            <v>Gerente Contable y Tributaria</v>
          </cell>
          <cell r="M426" t="str">
            <v>Físico y Digital</v>
          </cell>
          <cell r="N426" t="str">
            <v>Pública</v>
          </cell>
          <cell r="O426" t="str">
            <v>No publicada</v>
          </cell>
        </row>
        <row r="427">
          <cell r="B427">
            <v>736</v>
          </cell>
          <cell r="C427" t="str">
            <v>Gestión Financiera</v>
          </cell>
          <cell r="D427" t="str">
            <v>Gestionar impuestos</v>
          </cell>
          <cell r="E427" t="str">
            <v>Matriz Normatividad Tributaria aplicable a los municipios donde La Previsora cuenta con sede operativa.</v>
          </cell>
          <cell r="F427" t="str">
            <v>Esta matriz describe los Impuestos que la Compañía deberá presentar en los municipios donde se cuenta con sede operativa.</v>
          </cell>
          <cell r="G427" t="str">
            <v>Información</v>
          </cell>
          <cell r="H427" t="str">
            <v>Hoja de cálculo (incluye extensiones como .xls, .xlt, .csv)</v>
          </cell>
          <cell r="I427" t="str">
            <v>Español</v>
          </cell>
          <cell r="J427" t="str">
            <v>2019-04-15</v>
          </cell>
          <cell r="K427" t="str">
            <v>2024-06-06</v>
          </cell>
          <cell r="L427" t="str">
            <v>Gerente Contable y Tributaria</v>
          </cell>
          <cell r="M427" t="str">
            <v>Digital</v>
          </cell>
          <cell r="N427" t="str">
            <v>Pública</v>
          </cell>
          <cell r="O427" t="str">
            <v>No publicada</v>
          </cell>
        </row>
        <row r="428">
          <cell r="B428">
            <v>738</v>
          </cell>
          <cell r="C428" t="str">
            <v>Gestión Financiera</v>
          </cell>
          <cell r="D428" t="str">
            <v>Gestionar impuestos</v>
          </cell>
          <cell r="E428" t="str">
            <v>Matriz control y seguimiento de pagos</v>
          </cell>
          <cell r="F428" t="str">
            <v>En la matriz se relaciona las facturas que llegan al área de pagos para su respectiva causación y generación de pago en el sistema SISE. En esta herramienta se detalla datos como la vicepresidencia que la envía, fechas de pago, detalle de retenciones, etc.</v>
          </cell>
          <cell r="G428" t="str">
            <v>Información</v>
          </cell>
          <cell r="H428" t="str">
            <v>Hoja de cálculo (incluye extensiones como .xls, .xlt, .csv)</v>
          </cell>
          <cell r="I428" t="str">
            <v>Español</v>
          </cell>
          <cell r="J428" t="str">
            <v>2019-04-24</v>
          </cell>
          <cell r="K428" t="str">
            <v>2024-06-06</v>
          </cell>
          <cell r="L428" t="str">
            <v>Gerente Contable y Tributaria</v>
          </cell>
          <cell r="M428" t="str">
            <v>Digital</v>
          </cell>
          <cell r="N428" t="str">
            <v>Pública</v>
          </cell>
          <cell r="O428" t="str">
            <v>No publicada</v>
          </cell>
        </row>
        <row r="429">
          <cell r="B429">
            <v>742</v>
          </cell>
          <cell r="C429" t="str">
            <v>Gestión de inversiones</v>
          </cell>
          <cell r="D429" t="str">
            <v>Gestionar el portafolio de inversiones</v>
          </cell>
          <cell r="E429" t="str">
            <v>Estados Financieros de las empresas que no cuentan con una valoración por parte del proveedor de precios en las que Previsora es inversionista con títulos participativos</v>
          </cell>
          <cell r="F429" t="str">
            <v>Reportes trimestrales. Informes con las empresas donde la compañía es inversionista. 
Se emplean para valoración.</v>
          </cell>
          <cell r="G429" t="str">
            <v>Información</v>
          </cell>
          <cell r="H429" t="str">
            <v>Texto (incluye extensiones como .doc, .txt, .rtf, .pdf)</v>
          </cell>
          <cell r="I429" t="str">
            <v>Español</v>
          </cell>
          <cell r="J429" t="str">
            <v>2009-08-01</v>
          </cell>
          <cell r="K429" t="str">
            <v>2024-06-06</v>
          </cell>
          <cell r="L429" t="str">
            <v>Gerente de Inversiones</v>
          </cell>
          <cell r="M429" t="str">
            <v>Digital</v>
          </cell>
          <cell r="N429" t="str">
            <v>Pública clasificada</v>
          </cell>
          <cell r="O429" t="str">
            <v>No publicada</v>
          </cell>
        </row>
        <row r="430">
          <cell r="B430">
            <v>745</v>
          </cell>
          <cell r="C430" t="str">
            <v>Gestión de inversiones</v>
          </cell>
          <cell r="D430" t="str">
            <v>Gestionar el portafolio de inversiones</v>
          </cell>
          <cell r="E430" t="str">
            <v>Normas Internas</v>
          </cell>
          <cell r="F430" t="str">
            <v>Estatuto de Inversiones (publicado en Isolución)</v>
          </cell>
          <cell r="G430" t="str">
            <v>Información</v>
          </cell>
          <cell r="H430" t="str">
            <v>Texto (incluye extensiones como .doc, .txt, .rtf, .pdf)</v>
          </cell>
          <cell r="I430" t="str">
            <v>Español</v>
          </cell>
          <cell r="J430" t="str">
            <v>2013-08-12</v>
          </cell>
          <cell r="K430" t="str">
            <v>2024-06-06</v>
          </cell>
          <cell r="L430" t="str">
            <v>Vicepresidente Financiero</v>
          </cell>
          <cell r="M430" t="str">
            <v>Digital</v>
          </cell>
          <cell r="N430" t="str">
            <v>Pública</v>
          </cell>
          <cell r="O430" t="str">
            <v>No publicada</v>
          </cell>
        </row>
        <row r="431">
          <cell r="B431">
            <v>746</v>
          </cell>
          <cell r="C431" t="str">
            <v>Gestión de inversiones</v>
          </cell>
          <cell r="D431" t="str">
            <v>Gestionar el portafolio de inversiones</v>
          </cell>
          <cell r="E431" t="str">
            <v>Registro del disponible</v>
          </cell>
          <cell r="F431" t="str">
            <v>Registro de los saldos de los bancos donde la compañía tiene cuentas</v>
          </cell>
          <cell r="G431" t="str">
            <v>Información</v>
          </cell>
          <cell r="H431" t="str">
            <v>Hoja de cálculo (incluye extensiones como .xls, .xlt, .csv)</v>
          </cell>
          <cell r="I431" t="str">
            <v>Español</v>
          </cell>
          <cell r="J431" t="str">
            <v>2009-08-01</v>
          </cell>
          <cell r="K431" t="str">
            <v>2024-06-06</v>
          </cell>
          <cell r="L431" t="str">
            <v>Gerente de Inversiones</v>
          </cell>
          <cell r="M431" t="str">
            <v>Digital</v>
          </cell>
          <cell r="N431" t="str">
            <v>Pública clasificada</v>
          </cell>
          <cell r="O431" t="str">
            <v>No publicada</v>
          </cell>
        </row>
        <row r="432">
          <cell r="B432">
            <v>747</v>
          </cell>
          <cell r="C432" t="str">
            <v>Gestión de inversiones</v>
          </cell>
          <cell r="D432" t="str">
            <v>Gestionar el portafolio de inversiones</v>
          </cell>
          <cell r="E432" t="str">
            <v>Resultado Financiero de la Compañía</v>
          </cell>
          <cell r="F432" t="str">
            <v>Reporte de cifras PyG de inversiones</v>
          </cell>
          <cell r="G432" t="str">
            <v>Información</v>
          </cell>
          <cell r="H432" t="str">
            <v>Hoja de cálculo (incluye extensiones como .xls, .xlt, .csv)</v>
          </cell>
          <cell r="I432" t="str">
            <v>Español</v>
          </cell>
          <cell r="J432" t="str">
            <v>2009-08-01</v>
          </cell>
          <cell r="K432" t="str">
            <v>2024-06-06</v>
          </cell>
          <cell r="L432" t="str">
            <v>Vicepresidente Financiero</v>
          </cell>
          <cell r="M432" t="str">
            <v>Digital</v>
          </cell>
          <cell r="N432" t="str">
            <v>Pública clasificada</v>
          </cell>
          <cell r="O432" t="str">
            <v>No publicada</v>
          </cell>
        </row>
        <row r="433">
          <cell r="B433">
            <v>752</v>
          </cell>
          <cell r="C433" t="str">
            <v>Gestión de inversiones</v>
          </cell>
          <cell r="D433" t="str">
            <v>Gestionar el portafolio de inversiones</v>
          </cell>
          <cell r="E433" t="str">
            <v>Reportes al Banco de la Republica</v>
          </cell>
          <cell r="F433" t="str">
            <v>Este reporte contiene la información de las inversiones en el exterior (Semestral) y la encuesta anual</v>
          </cell>
          <cell r="G433" t="str">
            <v>Información</v>
          </cell>
          <cell r="H433" t="str">
            <v>Texto (incluye extensiones como .doc, .txt, .rtf, .pdf), Hoja de cálculo (incluye extensiones como .xls, .xlt, .csv)</v>
          </cell>
          <cell r="I433" t="str">
            <v>Español</v>
          </cell>
          <cell r="J433" t="str">
            <v>2013-08-26</v>
          </cell>
          <cell r="K433" t="str">
            <v>2024-06-06</v>
          </cell>
          <cell r="L433" t="str">
            <v>Gerente de Inversiones, Secretaría General</v>
          </cell>
          <cell r="M433" t="str">
            <v>Digital</v>
          </cell>
          <cell r="N433" t="str">
            <v>Pública clasificada</v>
          </cell>
          <cell r="O433" t="str">
            <v>No publicada</v>
          </cell>
        </row>
        <row r="434">
          <cell r="B434">
            <v>753</v>
          </cell>
          <cell r="C434" t="str">
            <v>Gestión de inversiones</v>
          </cell>
          <cell r="D434" t="str">
            <v>Gestionar el portafolio de inversiones</v>
          </cell>
          <cell r="E434" t="str">
            <v>Blotters portafolio</v>
          </cell>
          <cell r="F434" t="str">
            <v>Archivos en Excel para control de valoración de inversiones del portafolio</v>
          </cell>
          <cell r="G434" t="str">
            <v>Información</v>
          </cell>
          <cell r="H434" t="str">
            <v>Hoja de cálculo (incluye extensiones como .xls, .xlt, .csv)</v>
          </cell>
          <cell r="I434" t="str">
            <v>Español</v>
          </cell>
          <cell r="J434" t="str">
            <v>2015-07-15</v>
          </cell>
          <cell r="K434" t="str">
            <v>2024-06-06</v>
          </cell>
          <cell r="L434" t="str">
            <v>Gerente de Inversiones</v>
          </cell>
          <cell r="M434" t="str">
            <v>Digital</v>
          </cell>
          <cell r="N434" t="str">
            <v>Pública clasificada</v>
          </cell>
          <cell r="O434" t="str">
            <v>No publicada</v>
          </cell>
        </row>
        <row r="435">
          <cell r="B435">
            <v>754</v>
          </cell>
          <cell r="C435" t="str">
            <v>Gestión de inversiones</v>
          </cell>
          <cell r="D435" t="str">
            <v>Gestionar el portafolio de inversiones</v>
          </cell>
          <cell r="E435" t="str">
            <v>Informes de mercado</v>
          </cell>
          <cell r="F435" t="str">
            <v>Fuente de información de mercado enviado por parte de las contrapartes de mercado</v>
          </cell>
          <cell r="G435" t="str">
            <v>Información</v>
          </cell>
          <cell r="H435" t="str">
            <v>Correo electrónico</v>
          </cell>
          <cell r="I435" t="str">
            <v>Español</v>
          </cell>
          <cell r="J435" t="str">
            <v>2018-02-27</v>
          </cell>
          <cell r="K435" t="str">
            <v>2024-06-06</v>
          </cell>
          <cell r="L435" t="str">
            <v>Gerente de Inversiones</v>
          </cell>
          <cell r="M435" t="str">
            <v>Digital</v>
          </cell>
          <cell r="N435" t="str">
            <v>Pública</v>
          </cell>
          <cell r="O435" t="str">
            <v>No publicada</v>
          </cell>
        </row>
        <row r="436">
          <cell r="B436">
            <v>756</v>
          </cell>
          <cell r="C436" t="str">
            <v>Gestión de inversiones</v>
          </cell>
          <cell r="D436" t="str">
            <v>Gestionar el portafolio de inversiones</v>
          </cell>
          <cell r="E436" t="str">
            <v>Archivo Excel base de datos de embargos</v>
          </cell>
          <cell r="F436" t="str">
            <v>Este archivo contiene a base de datos unificada de los embargos de la compañía.</v>
          </cell>
          <cell r="G436" t="str">
            <v>Información</v>
          </cell>
          <cell r="H436" t="str">
            <v>Hoja de cálculo (incluye extensiones como .xls, .xlt, .csv)</v>
          </cell>
          <cell r="I436" t="str">
            <v>Español</v>
          </cell>
          <cell r="J436" t="str">
            <v>2021-08-31</v>
          </cell>
          <cell r="K436" t="str">
            <v>2024-06-06</v>
          </cell>
          <cell r="L436" t="str">
            <v>Gerente de Litigios</v>
          </cell>
          <cell r="M436" t="str">
            <v>Digital</v>
          </cell>
          <cell r="N436" t="str">
            <v>Pública clasificada</v>
          </cell>
          <cell r="O436" t="str">
            <v>No publicada</v>
          </cell>
        </row>
        <row r="437">
          <cell r="B437">
            <v>757</v>
          </cell>
          <cell r="C437" t="str">
            <v>Gestión de canales comerciales</v>
          </cell>
          <cell r="D437" t="str">
            <v>Gestionar actividades comerciales con Aliados</v>
          </cell>
          <cell r="E437" t="str">
            <v>Manual de Selección, Vinculación y Seguimiento de Aliados EstratégicosPago de comisiones</v>
          </cell>
          <cell r="F437" t="str">
            <v>Documento que describe los procedimientos para  la selección, vinculación, seguimiento, pago de comisiones, cancelaciones de los aliados estratégicos.</v>
          </cell>
          <cell r="G437" t="str">
            <v>Información</v>
          </cell>
          <cell r="H437" t="str">
            <v>Texto (incluye extensiones como .doc, .txt, .rtf, .pdf)</v>
          </cell>
          <cell r="I437" t="str">
            <v>Español</v>
          </cell>
          <cell r="J437" t="str">
            <v>2009-08-01</v>
          </cell>
          <cell r="K437" t="str">
            <v>2024-06-06</v>
          </cell>
          <cell r="L437" t="str">
            <v>Gerente de Sucursales</v>
          </cell>
          <cell r="M437" t="str">
            <v>Digital</v>
          </cell>
          <cell r="N437" t="str">
            <v>Pública clasificada</v>
          </cell>
          <cell r="O437" t="str">
            <v>No publicada</v>
          </cell>
        </row>
        <row r="438">
          <cell r="B438">
            <v>761</v>
          </cell>
          <cell r="C438" t="str">
            <v>Gestión de canales comerciales</v>
          </cell>
          <cell r="D438" t="str">
            <v>Gestionar actividades comerciales con Aliados</v>
          </cell>
          <cell r="E438" t="str">
            <v>Carpeta aliado</v>
          </cell>
          <cell r="F438" t="str">
            <v>Carpeta que contiene los documentos que se suben al SIC para la apertura de claves o cancelación</v>
          </cell>
          <cell r="G438" t="str">
            <v>Información</v>
          </cell>
          <cell r="H438" t="str">
            <v>Papel</v>
          </cell>
          <cell r="I438" t="str">
            <v>Español</v>
          </cell>
          <cell r="J438" t="str">
            <v>2020-04-21</v>
          </cell>
          <cell r="K438" t="str">
            <v>2024-06-06</v>
          </cell>
          <cell r="L438" t="str">
            <v>Gerente de Sucursales, Gestor Comercial</v>
          </cell>
          <cell r="M438" t="str">
            <v>Físico y Digital</v>
          </cell>
          <cell r="N438" t="str">
            <v>Pública clasificada</v>
          </cell>
          <cell r="O438" t="str">
            <v>No publicada</v>
          </cell>
        </row>
        <row r="439">
          <cell r="B439">
            <v>762</v>
          </cell>
          <cell r="C439" t="str">
            <v>Gestión de canales comerciales</v>
          </cell>
          <cell r="D439" t="str">
            <v>Gestionar actividades comerciales con Aliados</v>
          </cell>
          <cell r="E439" t="str">
            <v>Expedientes de gestión de contratos</v>
          </cell>
          <cell r="F439" t="str">
            <v>Contiene los documentos necesarios para la gestión de los contratos que se suscriben en el área</v>
          </cell>
          <cell r="G439" t="str">
            <v>Información</v>
          </cell>
          <cell r="H439" t="str">
            <v>Texto (incluye extensiones como .doc, .txt, .rtf, .pdf)</v>
          </cell>
          <cell r="I439" t="str">
            <v>Español</v>
          </cell>
          <cell r="J439" t="str">
            <v>2016-09-27</v>
          </cell>
          <cell r="K439" t="str">
            <v>2024-06-06</v>
          </cell>
          <cell r="L439" t="str">
            <v>Gerente de Sucursales</v>
          </cell>
          <cell r="M439" t="str">
            <v>Físico y Digital</v>
          </cell>
          <cell r="N439" t="str">
            <v>Pública clasificada</v>
          </cell>
          <cell r="O439" t="str">
            <v>No publicada</v>
          </cell>
        </row>
        <row r="440">
          <cell r="B440">
            <v>764</v>
          </cell>
          <cell r="C440" t="str">
            <v>Gestión de canales comerciales</v>
          </cell>
          <cell r="D440" t="str">
            <v>Gestionar actividades comerciales con Aliados</v>
          </cell>
          <cell r="E440" t="str">
            <v>Formato de confidencialidad</v>
          </cell>
          <cell r="F440" t="str">
            <v>Formato mediante el cual el aliado certifica que recibió los usuarios y claves de acceso al aplicativo SISE 3G, Para delegación de AUTOS.</v>
          </cell>
          <cell r="G440" t="str">
            <v>Información</v>
          </cell>
          <cell r="H440" t="str">
            <v>Correo electrónico</v>
          </cell>
          <cell r="I440" t="str">
            <v>Español</v>
          </cell>
          <cell r="J440" t="str">
            <v>2018-04-19</v>
          </cell>
          <cell r="K440" t="str">
            <v>2024-06-06</v>
          </cell>
          <cell r="L440" t="str">
            <v>Gerente de Sucursales</v>
          </cell>
          <cell r="M440" t="str">
            <v>Digital</v>
          </cell>
          <cell r="N440" t="str">
            <v>Pública reservada</v>
          </cell>
          <cell r="O440" t="str">
            <v>No publicada</v>
          </cell>
        </row>
        <row r="441">
          <cell r="B441">
            <v>765</v>
          </cell>
          <cell r="C441" t="str">
            <v>Gestión de canales comerciales</v>
          </cell>
          <cell r="D441" t="str">
            <v>Gestionar actividades comerciales con Aliados</v>
          </cell>
          <cell r="E441" t="str">
            <v>Condiciones Técnicas</v>
          </cell>
          <cell r="F441" t="str">
            <v>Formato diligenciado por la Gerencia Técnica de Automóviles, que contiene las especificaciones de los productos que se autorizan para una delegación de automóviles SISE 3G.</v>
          </cell>
          <cell r="G441" t="str">
            <v>Información</v>
          </cell>
          <cell r="H441" t="str">
            <v>Papel</v>
          </cell>
          <cell r="I441" t="str">
            <v>Español</v>
          </cell>
          <cell r="J441" t="str">
            <v>2018-04-19</v>
          </cell>
          <cell r="K441" t="str">
            <v>2024-06-06</v>
          </cell>
          <cell r="L441" t="str">
            <v>Gerente de Sucursales, Gerente Técnico de Automóviles</v>
          </cell>
          <cell r="M441" t="str">
            <v>Digital</v>
          </cell>
          <cell r="N441" t="str">
            <v>Pública clasificada</v>
          </cell>
          <cell r="O441" t="str">
            <v>No publicada</v>
          </cell>
        </row>
        <row r="442">
          <cell r="B442">
            <v>766</v>
          </cell>
          <cell r="C442" t="str">
            <v>Gestión de canales comerciales</v>
          </cell>
          <cell r="D442" t="str">
            <v>Gestionar actividades comerciales con Aliados</v>
          </cell>
          <cell r="E442" t="str">
            <v>Soportes para pago</v>
          </cell>
          <cell r="F442" t="str">
            <v>Soportes para pago: factura, documento equivalente y certificado o planilla pago aportes parafiscales, certificado juramentado</v>
          </cell>
          <cell r="G442" t="str">
            <v>Información</v>
          </cell>
          <cell r="H442" t="str">
            <v>Texto (incluye extensiones como .doc, .txt, .rtf, .pdf)</v>
          </cell>
          <cell r="I442" t="str">
            <v>Español</v>
          </cell>
          <cell r="J442" t="str">
            <v>2020-04-21</v>
          </cell>
          <cell r="K442" t="str">
            <v>2024-06-06</v>
          </cell>
          <cell r="L442" t="str">
            <v>Sucursales</v>
          </cell>
          <cell r="M442" t="str">
            <v>Digital</v>
          </cell>
          <cell r="N442" t="str">
            <v>Pública clasificada</v>
          </cell>
          <cell r="O442" t="str">
            <v>No publicada</v>
          </cell>
        </row>
        <row r="443">
          <cell r="B443">
            <v>767</v>
          </cell>
          <cell r="C443" t="str">
            <v>Gestión de canales comerciales</v>
          </cell>
          <cell r="D443" t="str">
            <v>Gestionar actividades comerciales con Aliados</v>
          </cell>
          <cell r="E443" t="str">
            <v>Ordenes de pago</v>
          </cell>
          <cell r="F443" t="str">
            <v>Orden de pago con sus autorizaciones</v>
          </cell>
          <cell r="G443" t="str">
            <v>Información</v>
          </cell>
          <cell r="H443" t="str">
            <v>Texto (incluye extensiones como .doc, .txt, .rtf, .pdf)</v>
          </cell>
          <cell r="I443" t="str">
            <v>Español</v>
          </cell>
          <cell r="J443" t="str">
            <v>2020-04-21</v>
          </cell>
          <cell r="K443" t="str">
            <v>2024-06-06</v>
          </cell>
          <cell r="L443" t="str">
            <v>Sucursales</v>
          </cell>
          <cell r="M443" t="str">
            <v>Digital</v>
          </cell>
          <cell r="N443" t="str">
            <v>Pública clasificada</v>
          </cell>
          <cell r="O443" t="str">
            <v>No publicada</v>
          </cell>
        </row>
        <row r="444">
          <cell r="B444">
            <v>768</v>
          </cell>
          <cell r="C444" t="str">
            <v>Gestión de canales comerciales</v>
          </cell>
          <cell r="D444" t="str">
            <v>Gestionar actividades comerciales con Aliados</v>
          </cell>
          <cell r="E444" t="str">
            <v>Soportes para pago RGA</v>
          </cell>
          <cell r="F444" t="str">
            <v>Soportes para pago: factura, documento equivalente y certificado o planilla pago aportes parafiscales</v>
          </cell>
          <cell r="G444" t="str">
            <v>Información</v>
          </cell>
          <cell r="H444" t="str">
            <v>Texto (incluye extensiones como .doc, .txt, .rtf, .pdf)</v>
          </cell>
          <cell r="I444" t="str">
            <v>Español</v>
          </cell>
          <cell r="J444" t="str">
            <v>2020-04-21</v>
          </cell>
          <cell r="K444" t="str">
            <v>2024-06-06</v>
          </cell>
          <cell r="L444" t="str">
            <v>Sucursales</v>
          </cell>
          <cell r="M444" t="str">
            <v>Digital</v>
          </cell>
          <cell r="N444" t="str">
            <v>Pública clasificada</v>
          </cell>
          <cell r="O444" t="str">
            <v>No publicada</v>
          </cell>
        </row>
        <row r="445">
          <cell r="B445">
            <v>769</v>
          </cell>
          <cell r="C445" t="str">
            <v>Gestión de canales comerciales</v>
          </cell>
          <cell r="D445" t="str">
            <v>Gestionar actividades comerciales con Aliados</v>
          </cell>
          <cell r="E445" t="str">
            <v>Ordenes de pago RGA</v>
          </cell>
          <cell r="F445" t="str">
            <v>Orden de pago con sus autorizaciones</v>
          </cell>
          <cell r="G445" t="str">
            <v>Información</v>
          </cell>
          <cell r="H445" t="str">
            <v>Texto (incluye extensiones como .doc, .txt, .rtf, .pdf)</v>
          </cell>
          <cell r="I445" t="str">
            <v>Español</v>
          </cell>
          <cell r="J445" t="str">
            <v>2020-04-21</v>
          </cell>
          <cell r="K445" t="str">
            <v>2024-06-06</v>
          </cell>
          <cell r="L445" t="str">
            <v>Sucursales</v>
          </cell>
          <cell r="M445" t="str">
            <v>Digital</v>
          </cell>
          <cell r="N445" t="str">
            <v>Pública clasificada</v>
          </cell>
          <cell r="O445" t="str">
            <v>No publicada</v>
          </cell>
        </row>
        <row r="446">
          <cell r="B446">
            <v>770</v>
          </cell>
          <cell r="C446" t="str">
            <v>Gestión de canales comerciales</v>
          </cell>
          <cell r="D446" t="str">
            <v>Gestionar actividades comerciales con Aliados</v>
          </cell>
          <cell r="E446" t="str">
            <v>Plan de reconocimientos intermediarios de seguros</v>
          </cell>
          <cell r="F446" t="str">
            <v>Reglamentos plan de reconocimientos</v>
          </cell>
          <cell r="G446" t="str">
            <v>Información</v>
          </cell>
          <cell r="H446" t="str">
            <v>Documento gráfico (incluye extensiones como .pdf, .jpg, .gif, .png, .tif, .tiff, .ttf)</v>
          </cell>
          <cell r="I446" t="str">
            <v>Español</v>
          </cell>
          <cell r="J446" t="str">
            <v>2009-08-01</v>
          </cell>
          <cell r="K446" t="str">
            <v>2024-05-29</v>
          </cell>
          <cell r="L446" t="str">
            <v>Gerencia de Desarrollo Comercial, Subgerencia de Planeación Comercial</v>
          </cell>
          <cell r="M446" t="str">
            <v>Digital</v>
          </cell>
          <cell r="N446" t="str">
            <v>Pública reservada</v>
          </cell>
          <cell r="O446" t="str">
            <v>No publicada</v>
          </cell>
        </row>
        <row r="447">
          <cell r="B447">
            <v>771</v>
          </cell>
          <cell r="C447" t="str">
            <v>Gestión de canales comerciales</v>
          </cell>
          <cell r="D447" t="str">
            <v>Gestionar actividades comerciales con Aliados</v>
          </cell>
          <cell r="E447" t="str">
            <v>Extracto plan de reconocimientos intermediarios de seguros</v>
          </cell>
          <cell r="F447" t="str">
            <v>Medición del plan de reconocimiento de los intermediarios de seguros</v>
          </cell>
          <cell r="G447" t="str">
            <v>Información</v>
          </cell>
          <cell r="H447" t="str">
            <v>Hoja de cálculo (incluye extensiones como .xls, .xlt, .csv)</v>
          </cell>
          <cell r="I447" t="str">
            <v>Español</v>
          </cell>
          <cell r="J447" t="str">
            <v>2009-08-01</v>
          </cell>
          <cell r="K447" t="str">
            <v>2024-05-29</v>
          </cell>
          <cell r="L447" t="str">
            <v>Gerencia de Desarrollo Comercial, Subgerencia de Planeación Comercial</v>
          </cell>
          <cell r="M447" t="str">
            <v>Digital</v>
          </cell>
          <cell r="N447" t="str">
            <v>Pública reservada</v>
          </cell>
          <cell r="O447" t="str">
            <v>No publicada</v>
          </cell>
        </row>
        <row r="448">
          <cell r="B448">
            <v>772</v>
          </cell>
          <cell r="C448" t="str">
            <v>Gestión de canales comerciales</v>
          </cell>
          <cell r="D448" t="str">
            <v>Gestionar actividades comerciales con Aliados</v>
          </cell>
          <cell r="E448" t="str">
            <v>Reportes de indicadores</v>
          </cell>
          <cell r="F448" t="str">
            <v>Indicadores de productividad de intermediarios de seguros</v>
          </cell>
          <cell r="G448" t="str">
            <v>Información</v>
          </cell>
          <cell r="H448" t="str">
            <v>Hoja de cálculo (incluye extensiones como .xls, .xlt, .csv)</v>
          </cell>
          <cell r="I448" t="str">
            <v>Español</v>
          </cell>
          <cell r="J448" t="str">
            <v>2009-08-01</v>
          </cell>
          <cell r="K448" t="str">
            <v>2024-05-29</v>
          </cell>
          <cell r="L448" t="str">
            <v>Subgerencia de Inteligencia de Mercados</v>
          </cell>
          <cell r="M448" t="str">
            <v>Digital</v>
          </cell>
          <cell r="N448" t="str">
            <v>Pública clasificada</v>
          </cell>
          <cell r="O448" t="str">
            <v>No publicada</v>
          </cell>
        </row>
        <row r="449">
          <cell r="B449">
            <v>774</v>
          </cell>
          <cell r="C449" t="str">
            <v>Gestión de canales comerciales</v>
          </cell>
          <cell r="D449" t="str">
            <v>Gestionar actividades comerciales con Aliados</v>
          </cell>
          <cell r="E449" t="str">
            <v>Acuerdo de pago proceso de Retención de primas</v>
          </cell>
          <cell r="F449" t="str">
            <v>Formato preforma para generar un acuerdo de pago con aliados que incurren en retención de primas</v>
          </cell>
          <cell r="G449" t="str">
            <v>Información</v>
          </cell>
          <cell r="H449" t="str">
            <v>Texto (incluye extensiones como .doc, .txt, .rtf, .pdf)</v>
          </cell>
          <cell r="I449" t="str">
            <v>Español</v>
          </cell>
          <cell r="J449" t="str">
            <v>2020-09-30</v>
          </cell>
          <cell r="K449" t="str">
            <v>2024-06-06</v>
          </cell>
          <cell r="L449" t="str">
            <v>Sucursales</v>
          </cell>
          <cell r="M449" t="str">
            <v>Digital</v>
          </cell>
          <cell r="N449" t="str">
            <v>Pública clasificada</v>
          </cell>
          <cell r="O449" t="str">
            <v>No publicada</v>
          </cell>
        </row>
        <row r="450">
          <cell r="B450">
            <v>775</v>
          </cell>
          <cell r="C450" t="str">
            <v>Gestión de canales comerciales</v>
          </cell>
          <cell r="D450" t="str">
            <v>Gestionar actividades comerciales con Aliados</v>
          </cell>
          <cell r="E450" t="str">
            <v>Certificación de la deuda retención de primas</v>
          </cell>
          <cell r="F450" t="str">
            <v>Certificado en donde se indica el valor de la deuda, intereses moratorios e IVA de los mismos por concepto de retención de primas.</v>
          </cell>
          <cell r="G450" t="str">
            <v>Información</v>
          </cell>
          <cell r="H450" t="str">
            <v>Texto (incluye extensiones como .doc, .txt, .rtf, .pdf)</v>
          </cell>
          <cell r="I450" t="str">
            <v>Español</v>
          </cell>
          <cell r="J450" t="str">
            <v>2020-09-30</v>
          </cell>
          <cell r="K450" t="str">
            <v>2024-06-06</v>
          </cell>
          <cell r="L450" t="str">
            <v>Gerencia de Desarrollo Comercial</v>
          </cell>
          <cell r="M450" t="str">
            <v>Digital</v>
          </cell>
          <cell r="N450" t="str">
            <v>Pública clasificada</v>
          </cell>
          <cell r="O450" t="str">
            <v>No publicada</v>
          </cell>
        </row>
        <row r="451">
          <cell r="B451">
            <v>776</v>
          </cell>
          <cell r="C451" t="str">
            <v>Gestión de canales comerciales</v>
          </cell>
          <cell r="D451" t="str">
            <v>Gestionar actividades comerciales con Aliados</v>
          </cell>
          <cell r="E451" t="str">
            <v>Formato liquidación pago manual de comisiones</v>
          </cell>
          <cell r="F451" t="str">
            <v>Liquidación de pago manual de comisiones para aliados</v>
          </cell>
          <cell r="G451" t="str">
            <v>Información</v>
          </cell>
          <cell r="H451" t="str">
            <v>Hoja de cálculo (incluye extensiones como .xls, .xlt, .csv)</v>
          </cell>
          <cell r="I451" t="str">
            <v>Español</v>
          </cell>
          <cell r="J451" t="str">
            <v>2020-11-11</v>
          </cell>
          <cell r="K451" t="str">
            <v>2024-06-18</v>
          </cell>
          <cell r="L451" t="str">
            <v>Gerencia de Desarrollo Comercial</v>
          </cell>
          <cell r="M451" t="str">
            <v>Digital</v>
          </cell>
          <cell r="N451" t="str">
            <v>Pública clasificada</v>
          </cell>
          <cell r="O451" t="str">
            <v>No publicada</v>
          </cell>
        </row>
        <row r="452">
          <cell r="B452">
            <v>777</v>
          </cell>
          <cell r="C452" t="str">
            <v>Gestión de canales comerciales</v>
          </cell>
          <cell r="D452" t="str">
            <v>Gestionar actividades comerciales con Aliados</v>
          </cell>
          <cell r="E452" t="str">
            <v>Instructivos y documentos del proceso</v>
          </cell>
          <cell r="F452" t="str">
            <v>Instructivos generación de comisiones - gerencia de sucursales, generación de comisiones - sucursales, instructivo para el proceso pago manual de comisiones, instructivo legalización cruce dólares - pesos</v>
          </cell>
          <cell r="G452" t="str">
            <v>Información</v>
          </cell>
          <cell r="H452" t="str">
            <v>Texto (incluye extensiones como .doc, .txt, .rtf, .pdf)</v>
          </cell>
          <cell r="I452" t="str">
            <v>Español</v>
          </cell>
          <cell r="J452" t="str">
            <v>2021-03-24</v>
          </cell>
          <cell r="K452" t="str">
            <v>2024-04-17</v>
          </cell>
          <cell r="L452" t="str">
            <v>Gerencia de Desarrollo Comercial</v>
          </cell>
          <cell r="M452" t="str">
            <v>Digital</v>
          </cell>
          <cell r="N452" t="str">
            <v>Pública clasificada</v>
          </cell>
          <cell r="O452" t="str">
            <v>No publicada</v>
          </cell>
        </row>
        <row r="453">
          <cell r="B453">
            <v>780</v>
          </cell>
          <cell r="C453" t="str">
            <v>Venta y suscripción</v>
          </cell>
          <cell r="D453" t="str">
            <v>Gestionar el cálculo actuarial de las reservas (IBNR-RTPD-RPND)</v>
          </cell>
          <cell r="E453" t="str">
            <v>Cronograma de entrega de los cálculos de las reservas técnicas</v>
          </cell>
          <cell r="F453" t="str">
            <v>Archivo de seguimiento de los entregables de los cierres de reservas técnicas</v>
          </cell>
          <cell r="G453" t="str">
            <v>Información</v>
          </cell>
          <cell r="H453" t="str">
            <v>Hoja de cálculo (incluye extensiones como .xls, .xlt, .csv)</v>
          </cell>
          <cell r="I453" t="str">
            <v>Español</v>
          </cell>
          <cell r="J453" t="str">
            <v>2022-12-27</v>
          </cell>
          <cell r="K453" t="str">
            <v>2024-04-18</v>
          </cell>
          <cell r="L453" t="str">
            <v>Gerente de Actuaría</v>
          </cell>
          <cell r="M453" t="str">
            <v>Digital</v>
          </cell>
          <cell r="N453" t="str">
            <v>Pública clasificada</v>
          </cell>
          <cell r="O453" t="str">
            <v>No publicada</v>
          </cell>
        </row>
        <row r="454">
          <cell r="B454">
            <v>782</v>
          </cell>
          <cell r="C454" t="str">
            <v>Gestión de control interno</v>
          </cell>
          <cell r="D454" t="str">
            <v>Gestionar las auditorías internas</v>
          </cell>
          <cell r="E454" t="str">
            <v>Presentación del resumen del Comité de Auditoría a Junta Directiva.</v>
          </cell>
          <cell r="F454" t="str">
            <v>Presentación a Junta directiva del resumen de los temas socializados por la Oficina de control interno al Comité de Auditoría, incluyendo sus comentarios y conclusiones</v>
          </cell>
          <cell r="G454" t="str">
            <v>Información</v>
          </cell>
          <cell r="H454" t="str">
            <v>Presentación (incluye extensiones como .ppt, .pps)</v>
          </cell>
          <cell r="I454" t="str">
            <v>Español</v>
          </cell>
          <cell r="J454" t="str">
            <v>2023-02-28</v>
          </cell>
          <cell r="K454" t="str">
            <v>2024-06-07</v>
          </cell>
          <cell r="L454" t="str">
            <v>Jefe de Oficina Control Interno</v>
          </cell>
          <cell r="M454" t="str">
            <v>Digital</v>
          </cell>
          <cell r="N454" t="str">
            <v>Pública clasificada</v>
          </cell>
          <cell r="O454" t="str">
            <v>No publicada</v>
          </cell>
        </row>
        <row r="455">
          <cell r="B455">
            <v>783</v>
          </cell>
          <cell r="C455" t="str">
            <v>Gestión de control interno</v>
          </cell>
          <cell r="D455" t="str">
            <v>Gestionar las auditorías internas</v>
          </cell>
          <cell r="E455" t="str">
            <v>Informe de Gestión Auditoría de Control Interno.</v>
          </cell>
          <cell r="F455" t="str">
            <v>Informe de gestión de la función de la Oficina de control Interno para Rendición de Cuentas.</v>
          </cell>
          <cell r="G455" t="str">
            <v>Información</v>
          </cell>
          <cell r="H455" t="str">
            <v>Texto (incluye extensiones como .doc, .txt, .rtf, .pdf)</v>
          </cell>
          <cell r="I455" t="str">
            <v>Español</v>
          </cell>
          <cell r="J455" t="str">
            <v>2023-02-28</v>
          </cell>
          <cell r="K455" t="str">
            <v>2024-06-07</v>
          </cell>
          <cell r="L455" t="str">
            <v>Jefe de Oficina Control Interno</v>
          </cell>
          <cell r="M455" t="str">
            <v>Digital</v>
          </cell>
          <cell r="N455" t="str">
            <v>Pública</v>
          </cell>
          <cell r="O455" t="str">
            <v>No publicada</v>
          </cell>
        </row>
        <row r="456">
          <cell r="B456">
            <v>784</v>
          </cell>
          <cell r="C456" t="str">
            <v>Gestión de control interno</v>
          </cell>
          <cell r="D456" t="str">
            <v>Gestionar las auditorías internas</v>
          </cell>
          <cell r="E456" t="str">
            <v>Informe de Actividades Comité de  Auditoría a la Junta Directiva y Asamblea de Accionistas.</v>
          </cell>
          <cell r="F456" t="str">
            <v>Informe de Actividades Comité de  Auditoría de acuerdo a la Circular externa 029 de 2014, parte I, Título I, Capítulo 4, Numeral 6.1.2.1.15 - Funciones del Comité</v>
          </cell>
          <cell r="G456" t="str">
            <v>Información</v>
          </cell>
          <cell r="H456" t="str">
            <v>Texto (incluye extensiones como .doc, .txt, .rtf, .pdf)</v>
          </cell>
          <cell r="I456" t="str">
            <v>Español</v>
          </cell>
          <cell r="J456" t="str">
            <v>2023-02-28</v>
          </cell>
          <cell r="K456" t="str">
            <v>2024-06-07</v>
          </cell>
          <cell r="L456" t="str">
            <v>Jefe de Oficina Control Interno</v>
          </cell>
          <cell r="M456" t="str">
            <v>Digital</v>
          </cell>
          <cell r="N456" t="str">
            <v>Pública clasificada</v>
          </cell>
          <cell r="O456" t="str">
            <v>No publicada</v>
          </cell>
        </row>
        <row r="457">
          <cell r="B457">
            <v>785</v>
          </cell>
          <cell r="C457" t="str">
            <v>Gestión de control interno</v>
          </cell>
          <cell r="D457" t="str">
            <v>Gestionar las auditorías internas</v>
          </cell>
          <cell r="E457" t="str">
            <v>Presentación de las Actividades Comité de  Auditoría a la Junta Directiva y Asamblea de Accionistas.</v>
          </cell>
          <cell r="F457" t="str">
            <v>Presentación de Actividades Comité de  Auditoría de acuerdo a la Circular externa 029 de 2014, parte I, Título I, Capítulo 4, Numeral 6.1.2.1.15 - Funciones del Comité</v>
          </cell>
          <cell r="G457" t="str">
            <v>Información</v>
          </cell>
          <cell r="H457" t="str">
            <v>Texto (incluye extensiones como .doc, .txt, .rtf, .pdf), Presentación (incluye extensiones como .ppt, .pps)</v>
          </cell>
          <cell r="I457" t="str">
            <v>Español</v>
          </cell>
          <cell r="J457" t="str">
            <v>2023-02-28</v>
          </cell>
          <cell r="K457" t="str">
            <v>2024-06-07</v>
          </cell>
          <cell r="L457" t="str">
            <v>Jefe de Oficina Control Interno</v>
          </cell>
          <cell r="M457" t="str">
            <v>Digital</v>
          </cell>
          <cell r="N457" t="str">
            <v>Pública clasificada</v>
          </cell>
          <cell r="O457" t="str">
            <v>No publicada</v>
          </cell>
        </row>
        <row r="458">
          <cell r="B458">
            <v>786</v>
          </cell>
          <cell r="C458" t="str">
            <v>Sistemas de gestión</v>
          </cell>
          <cell r="D458" t="str">
            <v>Administrar el sistema de gestión de la seguridad de la información</v>
          </cell>
          <cell r="E458" t="str">
            <v>Acta Aceptación del Riesgo</v>
          </cell>
          <cell r="F458" t="str">
            <v>Actas donde se evidencia el porque se acepta el riesgo de acuerdo a las vulnerabilidades y hallazgos encontrados en la plataforma tecnológica</v>
          </cell>
          <cell r="G458" t="str">
            <v>Información</v>
          </cell>
          <cell r="H458" t="str">
            <v>Texto (incluye extensiones como .doc, .txt, .rtf, .pdf)</v>
          </cell>
          <cell r="I458" t="str">
            <v>Español</v>
          </cell>
          <cell r="J458" t="str">
            <v>2023-02-23</v>
          </cell>
          <cell r="K458" t="str">
            <v>2024-04-22</v>
          </cell>
          <cell r="L458" t="str">
            <v>Gerencia de Tecnología</v>
          </cell>
          <cell r="M458" t="str">
            <v>Digital</v>
          </cell>
          <cell r="N458" t="str">
            <v>Pública reservada</v>
          </cell>
          <cell r="O458" t="str">
            <v>No publicada</v>
          </cell>
        </row>
        <row r="459">
          <cell r="B459">
            <v>789</v>
          </cell>
          <cell r="C459" t="str">
            <v>Gestión de tecnología</v>
          </cell>
          <cell r="D459" t="str">
            <v>Gestionar la definición, adquisición e implementación de soluciones de TI</v>
          </cell>
          <cell r="E459" t="str">
            <v>Acta de Asignación de equipos FO-DAI-002</v>
          </cell>
          <cell r="F459" t="str">
            <v>Formato para la entrega de equipos a los funcionarios de La Previsora.</v>
          </cell>
          <cell r="G459" t="str">
            <v>Información</v>
          </cell>
          <cell r="H459" t="str">
            <v>Hoja de cálculo (incluye extensiones como .xls, .xlt, .csv)</v>
          </cell>
          <cell r="I459" t="str">
            <v>Español</v>
          </cell>
          <cell r="J459" t="str">
            <v>2022-02-02</v>
          </cell>
          <cell r="K459" t="str">
            <v>2024-04-16</v>
          </cell>
          <cell r="L459" t="str">
            <v>Subgerente de Infraestructura y Servicios Tecnológicos</v>
          </cell>
          <cell r="M459" t="str">
            <v>Digital</v>
          </cell>
          <cell r="N459" t="str">
            <v>Pública clasificada</v>
          </cell>
          <cell r="O459" t="str">
            <v>No publicada</v>
          </cell>
        </row>
        <row r="460">
          <cell r="B460">
            <v>791</v>
          </cell>
          <cell r="C460" t="str">
            <v>Gestión de tecnología</v>
          </cell>
          <cell r="D460" t="str">
            <v>Gestionar la definición, adquisición e implementación de soluciones de TI</v>
          </cell>
          <cell r="E460" t="str">
            <v>Formato Minutograma y RollBack de Cambios en TI</v>
          </cell>
          <cell r="F460" t="str">
            <v>Se describe las actividades paso a paso y el rollback para cualquier cambio</v>
          </cell>
          <cell r="G460" t="str">
            <v>Información</v>
          </cell>
          <cell r="H460" t="str">
            <v>Hoja de cálculo (incluye extensiones como .xls, .xlt, .csv)</v>
          </cell>
          <cell r="I460" t="str">
            <v>Español</v>
          </cell>
          <cell r="J460" t="str">
            <v>2021-12-28</v>
          </cell>
          <cell r="K460" t="str">
            <v>2024-04-24</v>
          </cell>
          <cell r="L460" t="str">
            <v>Subgerente de infraestructura y Servicios de TI</v>
          </cell>
          <cell r="M460" t="str">
            <v>Digital</v>
          </cell>
          <cell r="N460" t="str">
            <v>Pública clasificada</v>
          </cell>
          <cell r="O460" t="str">
            <v>No publicada</v>
          </cell>
        </row>
        <row r="461">
          <cell r="B461">
            <v>792</v>
          </cell>
          <cell r="C461" t="str">
            <v>Gestión de tecnología</v>
          </cell>
          <cell r="D461" t="str">
            <v>Gestionar la definición, adquisición e implementación de soluciones de TI</v>
          </cell>
          <cell r="E461" t="str">
            <v>Bases de Datos SQL</v>
          </cell>
          <cell r="F461" t="str">
            <v>Motor de Bases de Datos</v>
          </cell>
          <cell r="G461" t="str">
            <v>Información</v>
          </cell>
          <cell r="H461" t="str">
            <v>Base de datos  (incluye extensiones como .mdb, sql, etc.)</v>
          </cell>
          <cell r="I461" t="str">
            <v>Español</v>
          </cell>
          <cell r="J461" t="str">
            <v>2016-07-01</v>
          </cell>
          <cell r="K461" t="str">
            <v>2024-04-18</v>
          </cell>
          <cell r="L461" t="str">
            <v>Líderes de Procesos</v>
          </cell>
          <cell r="M461" t="str">
            <v>Físico y Digital</v>
          </cell>
          <cell r="N461" t="str">
            <v>Pública reservada</v>
          </cell>
          <cell r="O461" t="str">
            <v>No publicada</v>
          </cell>
        </row>
        <row r="462">
          <cell r="B462">
            <v>793</v>
          </cell>
          <cell r="C462" t="str">
            <v>Gestión de tecnología</v>
          </cell>
          <cell r="D462" t="str">
            <v>Gestionar la definición, adquisición e implementación de soluciones de TI</v>
          </cell>
          <cell r="E462" t="str">
            <v>Bases de Datos Oracle</v>
          </cell>
          <cell r="F462" t="str">
            <v>Motor de Bases de Datos</v>
          </cell>
          <cell r="G462" t="str">
            <v>Información</v>
          </cell>
          <cell r="H462" t="str">
            <v>Base de datos  (incluye extensiones como .mdb, sql, etc.)</v>
          </cell>
          <cell r="I462" t="str">
            <v>Español</v>
          </cell>
          <cell r="J462" t="str">
            <v>2016-07-01</v>
          </cell>
          <cell r="K462" t="str">
            <v>2024-04-18</v>
          </cell>
          <cell r="L462" t="str">
            <v>Líderes de cada proceso</v>
          </cell>
          <cell r="M462" t="str">
            <v>Físico y Digital</v>
          </cell>
          <cell r="N462" t="str">
            <v>Pública reservada</v>
          </cell>
          <cell r="O462" t="str">
            <v>No publicada</v>
          </cell>
        </row>
        <row r="463">
          <cell r="B463">
            <v>795</v>
          </cell>
          <cell r="C463" t="str">
            <v>Gestión de tecnología</v>
          </cell>
          <cell r="D463" t="str">
            <v>Gestionar la definición, adquisición e implementación de soluciones de TI</v>
          </cell>
          <cell r="E463" t="str">
            <v>Bases de Datos Mysql</v>
          </cell>
          <cell r="F463" t="str">
            <v>Motor de Bases de Datos</v>
          </cell>
          <cell r="G463" t="str">
            <v>Información</v>
          </cell>
          <cell r="H463" t="str">
            <v>Base de datos  (incluye extensiones como .mdb, sql, etc.)</v>
          </cell>
          <cell r="I463" t="str">
            <v>Español</v>
          </cell>
          <cell r="J463" t="str">
            <v>2016-07-01</v>
          </cell>
          <cell r="K463" t="str">
            <v>2024-04-24</v>
          </cell>
          <cell r="L463" t="str">
            <v>Líderes de Procesos</v>
          </cell>
          <cell r="M463" t="str">
            <v>Físico y Digital</v>
          </cell>
          <cell r="N463" t="str">
            <v>Pública reservada</v>
          </cell>
          <cell r="O463" t="str">
            <v>No publicada</v>
          </cell>
        </row>
        <row r="464">
          <cell r="B464">
            <v>803</v>
          </cell>
          <cell r="C464" t="str">
            <v>Gestión de indemnizaciones</v>
          </cell>
          <cell r="D464" t="str">
            <v>Gestionar siniestros de ramos generales, patrimoniales y vida</v>
          </cell>
          <cell r="E464" t="str">
            <v>Reporte de seguimiento indicadores</v>
          </cell>
          <cell r="F464" t="str">
            <v>Archivo que contiene información referente a los tiempos y cantidades de tramites generados en la atención de la reclamación.</v>
          </cell>
          <cell r="G464" t="str">
            <v>Información</v>
          </cell>
          <cell r="H464" t="str">
            <v>Hoja de cálculo (incluye extensiones como .xls, .xlt, .csv)</v>
          </cell>
          <cell r="I464" t="str">
            <v>Español</v>
          </cell>
          <cell r="J464" t="str">
            <v>2023-03-03</v>
          </cell>
          <cell r="K464" t="str">
            <v>2024-06-14</v>
          </cell>
          <cell r="L464" t="str">
            <v>Vicepresidente de Indemnizaciones</v>
          </cell>
          <cell r="M464" t="str">
            <v>Digital</v>
          </cell>
          <cell r="N464" t="str">
            <v>Pública clasificada</v>
          </cell>
          <cell r="O464" t="str">
            <v>No publicada</v>
          </cell>
        </row>
        <row r="465">
          <cell r="B465">
            <v>805</v>
          </cell>
          <cell r="C465" t="str">
            <v>Gestión Financiera</v>
          </cell>
          <cell r="D465" t="str">
            <v>Gestionar contabilidad</v>
          </cell>
          <cell r="E465" t="str">
            <v>Matriz correspondencia (Entidades de Control)</v>
          </cell>
          <cell r="F465" t="str">
            <v>Proceso implementado por la Gerencia Contable y Tributaria para dar respuesta a los requerimientos de información enviados por los entes de control.</v>
          </cell>
          <cell r="G465" t="str">
            <v>Información</v>
          </cell>
          <cell r="H465" t="str">
            <v>Texto (incluye extensiones como .doc, .txt, .rtf, .pdf)</v>
          </cell>
          <cell r="I465" t="str">
            <v>Español</v>
          </cell>
          <cell r="J465" t="str">
            <v>2023-03-07</v>
          </cell>
          <cell r="K465" t="str">
            <v>2024-06-06</v>
          </cell>
          <cell r="L465" t="str">
            <v>Gerente Contable y Tributaria</v>
          </cell>
          <cell r="M465" t="str">
            <v>Digital</v>
          </cell>
          <cell r="N465" t="str">
            <v>Pública clasificada</v>
          </cell>
          <cell r="O465" t="str">
            <v>No publicada</v>
          </cell>
        </row>
        <row r="466">
          <cell r="B466">
            <v>808</v>
          </cell>
          <cell r="C466" t="str">
            <v>Venta y suscripción</v>
          </cell>
          <cell r="D466" t="str">
            <v>Suscribir pólizas de negocios</v>
          </cell>
          <cell r="E466" t="str">
            <v>Tarificador ramo transportes</v>
          </cell>
          <cell r="F466" t="str">
            <v>Herramienta en excel que permite realizar la tarificación de productos del ramo de transportes</v>
          </cell>
          <cell r="G466" t="str">
            <v>Información</v>
          </cell>
          <cell r="H466" t="str">
            <v>Hoja de cálculo (incluye extensiones como .xls, .xlt, .csv)</v>
          </cell>
          <cell r="I466" t="str">
            <v>Español</v>
          </cell>
          <cell r="J466" t="str">
            <v>2023-06-12</v>
          </cell>
          <cell r="K466" t="str">
            <v>2024-06-06</v>
          </cell>
          <cell r="L466" t="str">
            <v>Gerente de Seguros Generales</v>
          </cell>
          <cell r="M466" t="str">
            <v>Digital</v>
          </cell>
          <cell r="N466" t="str">
            <v>Pública clasificada</v>
          </cell>
          <cell r="O466" t="str">
            <v>No publicada</v>
          </cell>
        </row>
        <row r="467">
          <cell r="B467">
            <v>809</v>
          </cell>
          <cell r="C467" t="str">
            <v>Gestión Financiera</v>
          </cell>
          <cell r="D467" t="str">
            <v>Gestionar cartera</v>
          </cell>
          <cell r="E467" t="str">
            <v>Circularización de Cartera Directa</v>
          </cell>
          <cell r="F467" t="str">
            <v>Corresponde a la validación de saldos de cartera directamente con los clientes.</v>
          </cell>
          <cell r="G467" t="str">
            <v>Información</v>
          </cell>
          <cell r="H467" t="str">
            <v>Texto (incluye extensiones como .doc, .txt, .rtf, .pdf)</v>
          </cell>
          <cell r="I467" t="str">
            <v>Español</v>
          </cell>
          <cell r="J467" t="str">
            <v>2023-08-15</v>
          </cell>
          <cell r="K467" t="str">
            <v>2024-04-29</v>
          </cell>
          <cell r="L467" t="str">
            <v>Gerente de Cartera</v>
          </cell>
          <cell r="M467" t="str">
            <v>Digital</v>
          </cell>
          <cell r="N467" t="str">
            <v>Pública clasificada</v>
          </cell>
          <cell r="O467" t="str">
            <v>No publicada</v>
          </cell>
        </row>
        <row r="468">
          <cell r="B468">
            <v>810</v>
          </cell>
          <cell r="C468" t="str">
            <v>Gestión Financiera</v>
          </cell>
          <cell r="D468" t="str">
            <v>Gestionar cartera</v>
          </cell>
          <cell r="E468" t="str">
            <v>Actas del comité de cartera en sucursales</v>
          </cell>
          <cell r="F468" t="str">
            <v>Resumen mensual  de evaluación de la gestión de la cartera de la  sucursal.</v>
          </cell>
          <cell r="G468" t="str">
            <v>Información</v>
          </cell>
          <cell r="H468" t="str">
            <v>Texto (incluye extensiones como .doc, .txt, .rtf, .pdf)</v>
          </cell>
          <cell r="I468" t="str">
            <v>Español</v>
          </cell>
          <cell r="J468" t="str">
            <v>2023-08-15</v>
          </cell>
          <cell r="K468" t="str">
            <v>2024-04-29</v>
          </cell>
          <cell r="L468" t="str">
            <v>Sucursales</v>
          </cell>
          <cell r="M468" t="str">
            <v>Digital</v>
          </cell>
          <cell r="N468" t="str">
            <v>Pública clasificada</v>
          </cell>
          <cell r="O468" t="str">
            <v>No publicada</v>
          </cell>
        </row>
        <row r="469">
          <cell r="B469">
            <v>812</v>
          </cell>
          <cell r="C469" t="str">
            <v>Gestión del talento humano</v>
          </cell>
          <cell r="D469" t="str">
            <v>Gestionar procesos disciplinarios</v>
          </cell>
          <cell r="E469" t="str">
            <v>Informes presentados a la Secretaría General</v>
          </cell>
          <cell r="F469" t="str">
            <v>Informe mensual para la Secretaría General, que contiene la gestión mensual de los procesos que se tramitan por parte de la Oficina de Control Interno Disciplinario.</v>
          </cell>
          <cell r="G469" t="str">
            <v>Información</v>
          </cell>
          <cell r="H469" t="str">
            <v>Hoja de cálculo (incluye extensiones como .xls, .xlt, .csv)</v>
          </cell>
          <cell r="I469" t="str">
            <v>Español</v>
          </cell>
          <cell r="J469" t="str">
            <v>2023-11-22</v>
          </cell>
          <cell r="K469" t="str">
            <v>2024-04-24</v>
          </cell>
          <cell r="L469" t="str">
            <v>Jefe Oficina de Control Interno Disciplinario</v>
          </cell>
          <cell r="M469" t="str">
            <v>Digital</v>
          </cell>
          <cell r="N469" t="str">
            <v>Pública reservada</v>
          </cell>
          <cell r="O469" t="str">
            <v>No publicada</v>
          </cell>
        </row>
        <row r="470">
          <cell r="B470">
            <v>813</v>
          </cell>
          <cell r="C470" t="str">
            <v>Gestión de mercadeo</v>
          </cell>
          <cell r="D470" t="str">
            <v>Gestionar el mercadeo y la publicidad</v>
          </cell>
          <cell r="E470" t="str">
            <v>Redes sociales</v>
          </cell>
          <cell r="F470" t="str">
            <v>Canales de comunicación administrados por la Oficina de Mercadeo y Publicidad para comunicar campañas de productos, eventos, campañas de sensibilización, marca, endomarketing y demás información de interés para la compañía y el público en general</v>
          </cell>
          <cell r="G470" t="str">
            <v>Información</v>
          </cell>
          <cell r="H470" t="str">
            <v>Animación (incluye extensiones como .gif), Audio (incluye extensiones como .wav, .mid, .mp3, .ogg), Documento gráfico (incluye extensiones como .pdf, .jpg, .gif, .png, .tif, .tiff, .ttf), Formato texto, hoja de cálculo , presentación, documento gráfico, base de datos, audio , video, web, correo electrónico y otros, Video (incluye extensiones como .mpeg, .avi, .mov)</v>
          </cell>
          <cell r="I470" t="str">
            <v>Español</v>
          </cell>
          <cell r="J470" t="str">
            <v>2023-11-22</v>
          </cell>
          <cell r="K470" t="str">
            <v>2024-04-17</v>
          </cell>
          <cell r="L470" t="str">
            <v>Jefe Oficina Mercadeon y Publicidad</v>
          </cell>
          <cell r="M470" t="str">
            <v>Digital</v>
          </cell>
          <cell r="N470" t="str">
            <v>Pública</v>
          </cell>
          <cell r="O470" t="str">
            <v>Publicada</v>
          </cell>
        </row>
        <row r="471">
          <cell r="B471">
            <v>816</v>
          </cell>
          <cell r="C471" t="str">
            <v>Gestión de indemnizaciones</v>
          </cell>
          <cell r="D471" t="str">
            <v>Gestionar siniestros soat y accidentes personales</v>
          </cell>
          <cell r="E471" t="str">
            <v>Dictamen de pérdida de capacidad laboral (PCL)</v>
          </cell>
          <cell r="F471" t="str">
            <v>"Dictamen generado por el proveedor de pérdida de capacidad laboral en el que se define el porcentaje a la víctima que reclama por el amparo de Incapacidad permanente.</v>
          </cell>
          <cell r="G471" t="str">
            <v>Información</v>
          </cell>
          <cell r="H471" t="str">
            <v>Texto (incluye extensiones como .doc, .txt, .rtf, .pdf)</v>
          </cell>
          <cell r="I471" t="str">
            <v>Español</v>
          </cell>
          <cell r="J471" t="str">
            <v>2023-11-22</v>
          </cell>
          <cell r="K471" t="str">
            <v>2024-04-26</v>
          </cell>
          <cell r="L471" t="str">
            <v>Proveedor del Servicio</v>
          </cell>
          <cell r="M471" t="str">
            <v>Digital</v>
          </cell>
          <cell r="N471" t="str">
            <v>Pública reservada</v>
          </cell>
          <cell r="O471" t="str">
            <v>No publicada</v>
          </cell>
        </row>
        <row r="472">
          <cell r="B472">
            <v>818</v>
          </cell>
          <cell r="C472" t="str">
            <v>Gestión del Cliente</v>
          </cell>
          <cell r="D472" t="str">
            <v>Evaluar la satisfacción con el servicio</v>
          </cell>
          <cell r="E472" t="str">
            <v>Indicadores de Satisfacción Corporativos</v>
          </cell>
          <cell r="F472" t="str">
            <v>Indicadores que se determinan con base en el resultado de las encuestas de satisfacción de cliente final e intermediarios y son utilizados para medir el cumplimiento del servicio de la compañía.</v>
          </cell>
          <cell r="G472" t="str">
            <v>Información</v>
          </cell>
          <cell r="H472" t="str">
            <v>Formato texto, hoja de cálculo , presentación, documento gráfico, base de datos, audio , video, web, correo electrónico y otros</v>
          </cell>
          <cell r="I472" t="str">
            <v>Español</v>
          </cell>
          <cell r="J472" t="str">
            <v>2023-12-05</v>
          </cell>
          <cell r="K472" t="str">
            <v>2024-04-26</v>
          </cell>
          <cell r="L472" t="str">
            <v>Gerente de Servicio</v>
          </cell>
          <cell r="M472" t="str">
            <v>Digital</v>
          </cell>
          <cell r="N472" t="str">
            <v>Pública</v>
          </cell>
          <cell r="O472" t="str">
            <v>No publicada</v>
          </cell>
        </row>
        <row r="473">
          <cell r="B473">
            <v>819</v>
          </cell>
          <cell r="C473" t="str">
            <v>Gestión del Riesgo</v>
          </cell>
          <cell r="D473" t="str">
            <v>Gestionar el riesgo operativo</v>
          </cell>
          <cell r="E473" t="str">
            <v>Informes del oficial de cumplimiento.</v>
          </cell>
          <cell r="F473" t="str">
            <v>Informe que recopila la gestión realizada durante el trimestre, datos que son presentados a la Junta Directiva.</v>
          </cell>
          <cell r="G473" t="str">
            <v>Información</v>
          </cell>
          <cell r="H473" t="str">
            <v>Texto (incluye extensiones como .doc, .txt, .rtf, .pdf)</v>
          </cell>
          <cell r="I473" t="str">
            <v>Español</v>
          </cell>
          <cell r="J473" t="str">
            <v>2023-12-05</v>
          </cell>
          <cell r="K473" t="str">
            <v>2024-06-21</v>
          </cell>
          <cell r="L473" t="str">
            <v>Oficial de Cumplimiento</v>
          </cell>
          <cell r="M473" t="str">
            <v>Digital</v>
          </cell>
          <cell r="N473" t="str">
            <v>Pública clasificada</v>
          </cell>
          <cell r="O473" t="str">
            <v>No publicada</v>
          </cell>
        </row>
        <row r="474">
          <cell r="B474">
            <v>820</v>
          </cell>
          <cell r="C474" t="str">
            <v>Gestión del Riesgo</v>
          </cell>
          <cell r="D474" t="str">
            <v>Gestionar el riesgo operativo</v>
          </cell>
          <cell r="E474" t="str">
            <v>Informe análisis de mercado.</v>
          </cell>
          <cell r="F474" t="str">
            <v>En este informe se resumen los hallazgos y conclusiones, destacando cómo el conocimiento del mercado contribuye a la prevención y detección temprana de actividades ilegales en la Previsora.</v>
          </cell>
          <cell r="G474" t="str">
            <v>Información</v>
          </cell>
          <cell r="H474" t="str">
            <v>Texto (incluye extensiones como .doc, .txt, .rtf, .pdf)</v>
          </cell>
          <cell r="I474" t="str">
            <v>Español</v>
          </cell>
          <cell r="J474" t="str">
            <v>2023-12-05</v>
          </cell>
          <cell r="K474" t="str">
            <v>2024-06-21</v>
          </cell>
          <cell r="L474" t="str">
            <v>Oficial de Cumplimiento</v>
          </cell>
          <cell r="M474" t="str">
            <v>Digital</v>
          </cell>
          <cell r="N474" t="str">
            <v>Pública clasificada</v>
          </cell>
          <cell r="O474" t="str">
            <v>No publicada</v>
          </cell>
        </row>
        <row r="475">
          <cell r="B475">
            <v>822</v>
          </cell>
          <cell r="C475" t="str">
            <v>Gestión del talento humano</v>
          </cell>
          <cell r="D475" t="str">
            <v>Gestionar procesos disciplinarios</v>
          </cell>
          <cell r="E475" t="str">
            <v>Expediente Disciplinario en Etapa de Juzgamiento</v>
          </cell>
          <cell r="F475" t="str">
            <v>Carpeta que contiene la información relativa a la etapa de juzgamiento .Contiene los siguientes documentos: Auto avoca conocimiento, auto decide procedimiento a seguir , auto decreta pruebas en descargos, auto decide nulidades, auto que resuelve recurso de reposición, auto que corre traslado pra alegatos de conclusión, fallo de primera instancia, autos de trámite y/o fondo, notificaciones personales, memorandos y comunicaciones, pruebas recaudadas, actas de diligencia de declaración juramentada y actas de diligencia de versión libre.</v>
          </cell>
          <cell r="G475" t="str">
            <v>Información</v>
          </cell>
          <cell r="H475" t="str">
            <v>Papel</v>
          </cell>
          <cell r="I475" t="str">
            <v>Español</v>
          </cell>
          <cell r="J475" t="str">
            <v>2023-12-21</v>
          </cell>
          <cell r="K475" t="str">
            <v>2024-04-24</v>
          </cell>
          <cell r="L475" t="str">
            <v>Jefe Oficina de Control Interno Disciplinario</v>
          </cell>
          <cell r="M475" t="str">
            <v>Físico y Digital</v>
          </cell>
          <cell r="N475" t="str">
            <v>Pública reservada</v>
          </cell>
          <cell r="O475" t="str">
            <v>No publicada</v>
          </cell>
        </row>
        <row r="476">
          <cell r="B476">
            <v>823</v>
          </cell>
          <cell r="C476" t="str">
            <v>Gestión del talento humano</v>
          </cell>
          <cell r="D476" t="str">
            <v>Gestionar procesos disciplinarios</v>
          </cell>
          <cell r="E476" t="str">
            <v>Memorando de transferencia de expedientes disciplinarios a segunda instancia</v>
          </cell>
          <cell r="F476" t="str">
            <v>Documento mediante el cual se remiten a la Presidencia de La Previsora S.A.  los expedientes de los procesos disciplinarios que sean objeto de recurso de apelación, para lo de su competencia.</v>
          </cell>
          <cell r="G476" t="str">
            <v>Información</v>
          </cell>
          <cell r="H476" t="str">
            <v>Formato texto, hoja de cálculo , presentación, documento gráfico, base de datos, web, correo electrónico y otros</v>
          </cell>
          <cell r="I476" t="str">
            <v>Español</v>
          </cell>
          <cell r="J476" t="str">
            <v>2024-04-24</v>
          </cell>
          <cell r="K476" t="str">
            <v>2024-04-24</v>
          </cell>
          <cell r="L476" t="str">
            <v>Jefe Oficina de Control Interno Disciplinario</v>
          </cell>
          <cell r="M476" t="str">
            <v>Digital</v>
          </cell>
          <cell r="N476" t="str">
            <v>Pública clasificada</v>
          </cell>
          <cell r="O476" t="str">
            <v>No publicada</v>
          </cell>
        </row>
        <row r="477">
          <cell r="B477">
            <v>827</v>
          </cell>
          <cell r="C477" t="str">
            <v>Gestión de inversiones</v>
          </cell>
          <cell r="D477" t="str">
            <v>Gestionar el portafolio de inversiones</v>
          </cell>
          <cell r="E477" t="str">
            <v>Email notificación de cupos aprobados en junta directiva</v>
          </cell>
          <cell r="F477" t="str">
            <v>La Gerencia de Riesgo notifica los cupos asignados a las diferentes contrapartes y emisores. El reporte se hace a la Gerencia de Inversiones mediante email.</v>
          </cell>
          <cell r="G477" t="str">
            <v>Información</v>
          </cell>
          <cell r="H477" t="str">
            <v>Documento gráfico (incluye extensiones como .pdf, .jpg, .gif, .png, .tif, .tiff, .ttf), Correo electrónico</v>
          </cell>
          <cell r="I477" t="str">
            <v>Español</v>
          </cell>
          <cell r="J477" t="str">
            <v>2024-03-07</v>
          </cell>
          <cell r="K477" t="str">
            <v>2024-03-07</v>
          </cell>
          <cell r="L477" t="str">
            <v>Gerencia de Riesgos</v>
          </cell>
          <cell r="M477" t="str">
            <v>Digital</v>
          </cell>
          <cell r="N477" t="str">
            <v>Pública clasificada</v>
          </cell>
          <cell r="O477" t="str">
            <v>No publicada</v>
          </cell>
        </row>
        <row r="478">
          <cell r="B478">
            <v>828</v>
          </cell>
          <cell r="C478" t="str">
            <v>Gestión de inversiones</v>
          </cell>
          <cell r="D478" t="str">
            <v>Gestionar el portafolio de inversiones</v>
          </cell>
          <cell r="E478" t="str">
            <v>Reportes Porfin insumo informes Riesgo, Contabilidad e Inversiones</v>
          </cell>
          <cell r="F478" t="str">
            <v>Corresponde a los diferentes informes generados desde Porfin respecto al portafolio de inversiones</v>
          </cell>
          <cell r="G478" t="str">
            <v>Información</v>
          </cell>
          <cell r="H478" t="str">
            <v>Hoja de cálculo (incluye extensiones como .xls, .xlt, .csv), Correo electrónico</v>
          </cell>
          <cell r="I478" t="str">
            <v>Español</v>
          </cell>
          <cell r="J478" t="str">
            <v>2024-03-07</v>
          </cell>
          <cell r="K478" t="str">
            <v>2024-03-07</v>
          </cell>
          <cell r="L478" t="str">
            <v>Secretaría General</v>
          </cell>
          <cell r="M478" t="str">
            <v>Digital</v>
          </cell>
          <cell r="N478" t="str">
            <v>Pública clasificada</v>
          </cell>
          <cell r="O478" t="str">
            <v>No publicada</v>
          </cell>
        </row>
        <row r="479">
          <cell r="B479">
            <v>829</v>
          </cell>
          <cell r="C479" t="str">
            <v>Gestión de inversiones</v>
          </cell>
          <cell r="D479" t="str">
            <v>Gestionar el portafolio de inversiones</v>
          </cell>
          <cell r="E479" t="str">
            <v>Medios Verificables-Negociación de Inversiones</v>
          </cell>
          <cell r="F479" t="str">
            <v>Se debe tener soporte de algún medio verificable que garantice la trazabilidad de la negociación. Los medios admisibles son Email, papeleta, VCON-Boleta Bloomberg, Chat Bloomberg, llamada telefónica o registro Teams.</v>
          </cell>
          <cell r="G479" t="str">
            <v>Información</v>
          </cell>
          <cell r="H479" t="str">
            <v>Documento gráfico (incluye extensiones como .pdf, .jpg, .gif, .png, .tif, .tiff, .ttf), Correo electrónico</v>
          </cell>
          <cell r="I479" t="str">
            <v>Español</v>
          </cell>
          <cell r="J479" t="str">
            <v>2024-03-07</v>
          </cell>
          <cell r="K479" t="str">
            <v>2024-03-07</v>
          </cell>
          <cell r="L479" t="str">
            <v>Gerencia de Inversiones</v>
          </cell>
          <cell r="M479" t="str">
            <v>Digital</v>
          </cell>
          <cell r="N479" t="str">
            <v>Pública clasificada</v>
          </cell>
          <cell r="O479" t="str">
            <v>No publicada</v>
          </cell>
        </row>
        <row r="480">
          <cell r="B480">
            <v>831</v>
          </cell>
          <cell r="C480" t="str">
            <v>Gestión Financiera</v>
          </cell>
          <cell r="D480" t="str">
            <v>Gestionar presupuesto</v>
          </cell>
          <cell r="E480" t="str">
            <v>Informe Calificadora de Riesgo</v>
          </cell>
          <cell r="F480" t="str">
            <v>Documentos soportes para la revisión anual de fortaleza financiera con la calificadora de riesgo</v>
          </cell>
          <cell r="G480" t="str">
            <v>Información</v>
          </cell>
          <cell r="H480" t="str">
            <v>Formato texto, hoja de cálculo , presentación, documento gráfico, base de datos, web, correo electrónico y otros</v>
          </cell>
          <cell r="I480" t="str">
            <v>Español</v>
          </cell>
          <cell r="J480" t="str">
            <v>2024-04-15</v>
          </cell>
          <cell r="K480" t="str">
            <v>2024-04-15</v>
          </cell>
          <cell r="L480" t="str">
            <v>Entidad Calificadora</v>
          </cell>
          <cell r="M480" t="str">
            <v>Digital</v>
          </cell>
          <cell r="N480" t="str">
            <v>Pública clasificada</v>
          </cell>
          <cell r="O480" t="str">
            <v>No publicada</v>
          </cell>
        </row>
        <row r="481">
          <cell r="B481">
            <v>833</v>
          </cell>
          <cell r="C481" t="str">
            <v>Gestión de canales comerciales</v>
          </cell>
          <cell r="D481" t="str">
            <v>Gestionar canales de comercialización</v>
          </cell>
          <cell r="E481" t="str">
            <v>Instructivo de Procedimiento para la Delegación a aliados estratégicos de la expedición de ramos y productos de la Compañía</v>
          </cell>
          <cell r="F481" t="str">
            <v>Misión: Otorgar la delegación de expedición de los ramos y productos de la Compañía, a través de herramientas tecnológicas disponibles, al aliadoestratégico que cumpla con las condiciones técnicas y comerciales para la expedición del ramo y/o producto.  Alcance: Inicia con la necesidad del aliado estratégico de obtener la delegación para la expedición del ramo y/o producto, continúa con la validación del perfil del aliado y presupuesto de ventas (este último s/n aplique), asignación de las condiciones técnicas y establecimiento del convenio (este último s/n aplique). Finaliza con el seguimiento a la producción s/n el presupuesto acordado.</v>
          </cell>
          <cell r="G481" t="str">
            <v>Información</v>
          </cell>
          <cell r="H481" t="str">
            <v>Texto (incluye extensiones como .doc, .txt, .rtf, .pdf)</v>
          </cell>
          <cell r="I481" t="str">
            <v>Español</v>
          </cell>
          <cell r="J481" t="str">
            <v>2024-04-23</v>
          </cell>
          <cell r="K481" t="str">
            <v>2024-04-25</v>
          </cell>
          <cell r="L481" t="str">
            <v>Gerente de Desarrollo Comercial</v>
          </cell>
          <cell r="M481" t="str">
            <v>Digital</v>
          </cell>
          <cell r="N481" t="str">
            <v>Pública clasificada</v>
          </cell>
          <cell r="O481" t="str">
            <v>No publicada</v>
          </cell>
        </row>
        <row r="482">
          <cell r="B482">
            <v>834</v>
          </cell>
          <cell r="C482" t="str">
            <v>Estrategia corporativa</v>
          </cell>
          <cell r="D482" t="str">
            <v>Gestionar la arquitectura empresarial</v>
          </cell>
          <cell r="E482" t="str">
            <v>Gestión Preliminar</v>
          </cell>
          <cell r="F482" t="str">
            <v>Documento que centraliza  el conjunto de actividades que buscan presentar los detalles de las propuestas de las áreas funcionales buscando su aprobación e inclusión como un nuevo proyecto o iniciativa en el portafolio que apalanca la estrategia corporativa.</v>
          </cell>
          <cell r="G482" t="str">
            <v>Información</v>
          </cell>
          <cell r="H482" t="str">
            <v>Texto (incluye extensiones como .doc, .txt, .rtf, .pdf)</v>
          </cell>
          <cell r="I482" t="str">
            <v>Español</v>
          </cell>
          <cell r="J482" t="str">
            <v>2022-01-20</v>
          </cell>
          <cell r="K482" t="str">
            <v>2024-04-24</v>
          </cell>
          <cell r="L482" t="str">
            <v>Jefe Oficina de Arquitectura Empresarial</v>
          </cell>
          <cell r="M482" t="str">
            <v>Digital</v>
          </cell>
          <cell r="N482" t="str">
            <v>Pública clasificada</v>
          </cell>
          <cell r="O482" t="str">
            <v>No publicada</v>
          </cell>
        </row>
        <row r="483">
          <cell r="B483">
            <v>837</v>
          </cell>
          <cell r="C483" t="str">
            <v>Gestión Financiera</v>
          </cell>
          <cell r="D483" t="str">
            <v>Gestionar cartera</v>
          </cell>
          <cell r="E483" t="str">
            <v>Reporte cartera en mora superior a 180 días y monto superior 12 SMMLV</v>
          </cell>
          <cell r="F483" t="str">
            <v>Notificación mensual, para análisis a las sucursales de los asegurados que cumplen con las dos características (Cartera en mora superior a 180 días y 12 SMMLV).</v>
          </cell>
          <cell r="G483" t="str">
            <v>Información</v>
          </cell>
          <cell r="H483" t="str">
            <v>Formato texto, hoja de cálculo , presentación, documento gráfico, base de datos, web, correo electrónico y otros</v>
          </cell>
          <cell r="I483" t="str">
            <v>Español</v>
          </cell>
          <cell r="J483" t="str">
            <v>2024-04-29</v>
          </cell>
          <cell r="K483" t="str">
            <v>2024-04-29</v>
          </cell>
          <cell r="L483" t="str">
            <v>Gerente de Cartera</v>
          </cell>
          <cell r="M483" t="str">
            <v>Digital</v>
          </cell>
          <cell r="N483" t="str">
            <v>Pública</v>
          </cell>
          <cell r="O483" t="str">
            <v>No publicada</v>
          </cell>
        </row>
        <row r="484">
          <cell r="B484">
            <v>838</v>
          </cell>
          <cell r="C484" t="str">
            <v>Gestión Financiera</v>
          </cell>
          <cell r="D484" t="str">
            <v>Gestionar cartera</v>
          </cell>
          <cell r="E484" t="str">
            <v>Reporte transacciones pasarela de pagos</v>
          </cell>
          <cell r="F484" t="str">
            <v>Contiene las transacciones por pagos en línea en cartera directa.</v>
          </cell>
          <cell r="G484" t="str">
            <v>Información</v>
          </cell>
          <cell r="H484" t="str">
            <v>Formato texto, hoja de cálculo , presentación, documento gráfico, base de datos, web, correo electrónico y otros</v>
          </cell>
          <cell r="I484" t="str">
            <v>Español</v>
          </cell>
          <cell r="J484" t="str">
            <v>2024-04-29</v>
          </cell>
          <cell r="K484" t="str">
            <v>2024-04-29</v>
          </cell>
          <cell r="L484" t="str">
            <v>Proveedor del Servicio</v>
          </cell>
          <cell r="M484" t="str">
            <v>Digital</v>
          </cell>
          <cell r="N484" t="str">
            <v>Pública clasificada</v>
          </cell>
          <cell r="O484" t="str">
            <v>No publicada</v>
          </cell>
        </row>
        <row r="485">
          <cell r="B485">
            <v>842</v>
          </cell>
          <cell r="C485" t="str">
            <v>Gestión de recursos físicos</v>
          </cell>
          <cell r="D485" t="str">
            <v>Administrar activos fijos</v>
          </cell>
          <cell r="E485" t="str">
            <v>Carpeta mantenimiento bienes muebles de Casa Matriz</v>
          </cell>
          <cell r="F485" t="str">
            <v>Carpeta que contiene la información relativa a los contratos de mantenimiento de los bienes muebles de Casa Matriz</v>
          </cell>
          <cell r="G485" t="str">
            <v>Información</v>
          </cell>
          <cell r="H485" t="str">
            <v>Formato texto, hoja de cálculo , presentación, documento gráfico, base de datos, web, correo electrónico y otros</v>
          </cell>
          <cell r="I485" t="str">
            <v>Español</v>
          </cell>
          <cell r="J485" t="str">
            <v>2024-05-27</v>
          </cell>
          <cell r="K485" t="str">
            <v>2024-05-27</v>
          </cell>
          <cell r="L485" t="str">
            <v>Subgerente de Recursos Físicos</v>
          </cell>
          <cell r="M485" t="str">
            <v>Físico y Digital</v>
          </cell>
          <cell r="N485" t="str">
            <v>Pública clasificada</v>
          </cell>
          <cell r="O485" t="str">
            <v>No publicada</v>
          </cell>
        </row>
        <row r="486">
          <cell r="B486">
            <v>843</v>
          </cell>
          <cell r="C486" t="str">
            <v>Gestión de canales comerciales</v>
          </cell>
          <cell r="D486" t="str">
            <v>Gestionar canales de comercialización</v>
          </cell>
          <cell r="E486" t="str">
            <v>Información de Convenios Comerciales</v>
          </cell>
          <cell r="F486" t="str">
            <v>Información general para la puesta en marcha de convenios comerciales</v>
          </cell>
          <cell r="G486" t="str">
            <v>Información</v>
          </cell>
          <cell r="H486" t="str">
            <v>Texto (incluye extensiones como .doc, .txt, .rtf, .pdf), Presentación (incluye extensiones como .ppt, .pps)</v>
          </cell>
          <cell r="I486" t="str">
            <v>Español</v>
          </cell>
          <cell r="J486" t="str">
            <v>2024-06-05</v>
          </cell>
          <cell r="K486" t="str">
            <v>2024-06-05</v>
          </cell>
          <cell r="L486" t="str">
            <v>Gerente de Desarrollo Comercial</v>
          </cell>
          <cell r="M486" t="str">
            <v>Digital</v>
          </cell>
          <cell r="N486" t="str">
            <v>Pública</v>
          </cell>
          <cell r="O486" t="str">
            <v>No publicada</v>
          </cell>
        </row>
        <row r="487">
          <cell r="B487">
            <v>844</v>
          </cell>
          <cell r="C487" t="str">
            <v>Gestión Financiera</v>
          </cell>
          <cell r="D487" t="str">
            <v>Gestionar contabilidad</v>
          </cell>
          <cell r="E487" t="str">
            <v>Informes Grupo Bicentenario</v>
          </cell>
          <cell r="F487" t="str">
            <v>Informes para la toma de decisiones del Accionista mayoritario:Estado de Situación Financiera (Anual y Trimestral)Estado de Resultados (Anual y Trimestral)Templates con detalles predefinidos por el Grupo Bicentenario (Anual y Trimestral)Estos informes sson remitidos via correo electrónico al área financiero del Grupo Bicentenario.La generación de los insumos para la elaboración de los Estados Financieros se encuentran documentados en el Manual de Procedimiento Contable en el Capítulo de Balances y Preparación y Emisión de Estados Financieros, de Isolución.</v>
          </cell>
          <cell r="G487" t="str">
            <v>Información</v>
          </cell>
          <cell r="H487" t="str">
            <v>Formato texto, hoja de cálculo , presentación, documento gráfico, base de datos, audio , video, web, correo electrónico y otros</v>
          </cell>
          <cell r="I487" t="str">
            <v>Español</v>
          </cell>
          <cell r="J487" t="str">
            <v>2024-06-06</v>
          </cell>
          <cell r="K487" t="str">
            <v>2024-06-05</v>
          </cell>
          <cell r="L487" t="str">
            <v>Gerencia Contable y Tributaria</v>
          </cell>
          <cell r="M487" t="str">
            <v>Digital</v>
          </cell>
          <cell r="N487" t="str">
            <v>Pública clasificada</v>
          </cell>
          <cell r="O487" t="str">
            <v>No publicada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484"/>
  <sheetViews>
    <sheetView showGridLines="0" tabSelected="1" zoomScale="112" zoomScaleNormal="112" workbookViewId="0">
      <selection activeCell="A238" sqref="A238:XFD239"/>
    </sheetView>
  </sheetViews>
  <sheetFormatPr baseColWidth="10" defaultColWidth="8.69921875" defaultRowHeight="10.199999999999999"/>
  <cols>
    <col min="1" max="1" width="7.796875" style="1" customWidth="1"/>
    <col min="2" max="2" width="11.09765625" style="15" customWidth="1"/>
    <col min="3" max="3" width="26" style="1" customWidth="1"/>
    <col min="4" max="4" width="21" style="1" customWidth="1"/>
    <col min="5" max="5" width="28.3984375" style="1" customWidth="1"/>
    <col min="6" max="6" width="46.8984375" style="1" customWidth="1"/>
    <col min="7" max="7" width="10.09765625" style="1" bestFit="1" customWidth="1"/>
    <col min="8" max="8" width="30.59765625" style="1" customWidth="1"/>
    <col min="9" max="9" width="6.19921875" style="1" bestFit="1" customWidth="1"/>
    <col min="10" max="11" width="14.09765625" style="3" customWidth="1"/>
    <col min="12" max="12" width="26" style="1" customWidth="1"/>
    <col min="13" max="14" width="14.5" style="1" customWidth="1"/>
    <col min="15" max="15" width="18.3984375" style="1" bestFit="1" customWidth="1"/>
    <col min="16" max="16" width="23.09765625" style="16" customWidth="1"/>
    <col min="17" max="16384" width="8.69921875" style="1"/>
  </cols>
  <sheetData>
    <row r="2" spans="1:17" ht="10.8" thickBot="1"/>
    <row r="3" spans="1:17" ht="30" customHeight="1">
      <c r="B3" s="17" t="s">
        <v>1393</v>
      </c>
      <c r="C3" s="18"/>
      <c r="D3" s="21" t="s">
        <v>1380</v>
      </c>
      <c r="E3" s="22"/>
      <c r="F3" s="22"/>
      <c r="G3" s="22"/>
      <c r="H3" s="22"/>
      <c r="I3" s="22"/>
      <c r="J3" s="22"/>
      <c r="K3" s="22"/>
      <c r="L3" s="22"/>
      <c r="M3" s="22"/>
      <c r="N3" s="22"/>
      <c r="O3" s="22"/>
      <c r="P3" s="23"/>
    </row>
    <row r="4" spans="1:17" ht="30" customHeight="1" thickBot="1">
      <c r="B4" s="19" t="s">
        <v>1394</v>
      </c>
      <c r="C4" s="20"/>
      <c r="D4" s="24"/>
      <c r="E4" s="25"/>
      <c r="F4" s="25"/>
      <c r="G4" s="25"/>
      <c r="H4" s="25"/>
      <c r="I4" s="25"/>
      <c r="J4" s="25"/>
      <c r="K4" s="25"/>
      <c r="L4" s="25"/>
      <c r="M4" s="25"/>
      <c r="N4" s="25"/>
      <c r="O4" s="25"/>
      <c r="P4" s="26"/>
    </row>
    <row r="5" spans="1:17">
      <c r="B5" s="2"/>
      <c r="C5" s="2"/>
      <c r="D5" s="2"/>
      <c r="E5" s="2"/>
      <c r="F5" s="2"/>
      <c r="G5" s="2"/>
      <c r="H5" s="2"/>
      <c r="I5" s="2"/>
      <c r="J5" s="2"/>
      <c r="K5" s="2"/>
      <c r="L5" s="2"/>
      <c r="M5" s="2"/>
      <c r="N5" s="2"/>
      <c r="O5" s="2"/>
      <c r="P5" s="2"/>
    </row>
    <row r="6" spans="1:17" s="4" customFormat="1">
      <c r="B6" s="5"/>
      <c r="J6" s="5"/>
      <c r="K6" s="5"/>
      <c r="P6" s="9"/>
      <c r="Q6" s="5"/>
    </row>
    <row r="7" spans="1:17" s="6" customFormat="1" ht="53.1" customHeight="1">
      <c r="B7" s="7" t="s">
        <v>1381</v>
      </c>
      <c r="C7" s="7" t="s">
        <v>0</v>
      </c>
      <c r="D7" s="7" t="s">
        <v>1382</v>
      </c>
      <c r="E7" s="7" t="s">
        <v>1383</v>
      </c>
      <c r="F7" s="7" t="s">
        <v>1</v>
      </c>
      <c r="G7" s="7" t="s">
        <v>2</v>
      </c>
      <c r="H7" s="7" t="s">
        <v>1384</v>
      </c>
      <c r="I7" s="7" t="s">
        <v>1385</v>
      </c>
      <c r="J7" s="7" t="s">
        <v>1386</v>
      </c>
      <c r="K7" s="7" t="s">
        <v>1387</v>
      </c>
      <c r="L7" s="7" t="s">
        <v>1388</v>
      </c>
      <c r="M7" s="8" t="s">
        <v>1389</v>
      </c>
      <c r="N7" s="7" t="s">
        <v>1390</v>
      </c>
      <c r="O7" s="7" t="s">
        <v>1391</v>
      </c>
      <c r="P7" s="7" t="s">
        <v>1392</v>
      </c>
    </row>
    <row r="8" spans="1:17" ht="52.95" customHeight="1">
      <c r="B8" s="10">
        <v>2</v>
      </c>
      <c r="C8" s="11" t="s">
        <v>3</v>
      </c>
      <c r="D8" s="11" t="s">
        <v>4</v>
      </c>
      <c r="E8" s="11" t="s">
        <v>5</v>
      </c>
      <c r="F8" s="11" t="s">
        <v>6</v>
      </c>
      <c r="G8" s="11" t="s">
        <v>7</v>
      </c>
      <c r="H8" s="11" t="s">
        <v>12</v>
      </c>
      <c r="I8" s="12" t="str">
        <f>VLOOKUP(B8,[1]Activos!$B$10:$I$487,8,0)</f>
        <v>Español</v>
      </c>
      <c r="J8" s="10" t="s">
        <v>10</v>
      </c>
      <c r="K8" s="10" t="s">
        <v>11</v>
      </c>
      <c r="L8" s="11" t="s">
        <v>8</v>
      </c>
      <c r="M8" s="11" t="str">
        <f>VLOOKUP(B8,[1]Activos!$B$9:$M$487,12,0)</f>
        <v>Digital</v>
      </c>
      <c r="N8" s="11" t="s">
        <v>9</v>
      </c>
      <c r="O8" s="12" t="str">
        <f>VLOOKUP(B8,[1]Activos!$B$9:$O$487,14,0)</f>
        <v>No publicada</v>
      </c>
      <c r="P8" s="13" t="s">
        <v>1406</v>
      </c>
    </row>
    <row r="9" spans="1:17" ht="39" customHeight="1">
      <c r="B9" s="10">
        <v>3</v>
      </c>
      <c r="C9" s="11" t="s">
        <v>3</v>
      </c>
      <c r="D9" s="11" t="s">
        <v>4</v>
      </c>
      <c r="E9" s="11" t="s">
        <v>13</v>
      </c>
      <c r="F9" s="11" t="s">
        <v>14</v>
      </c>
      <c r="G9" s="11" t="s">
        <v>7</v>
      </c>
      <c r="H9" s="11" t="s">
        <v>15</v>
      </c>
      <c r="I9" s="12" t="str">
        <f>VLOOKUP(B9,[1]Activos!$B$10:$I$487,8,0)</f>
        <v>Español</v>
      </c>
      <c r="J9" s="10" t="s">
        <v>10</v>
      </c>
      <c r="K9" s="10" t="s">
        <v>11</v>
      </c>
      <c r="L9" s="11" t="s">
        <v>8</v>
      </c>
      <c r="M9" s="11" t="str">
        <f>VLOOKUP(B9,[1]Activos!$B$9:$M$487,12,0)</f>
        <v>Digital</v>
      </c>
      <c r="N9" s="11" t="s">
        <v>9</v>
      </c>
      <c r="O9" s="12" t="str">
        <f>VLOOKUP(B9,[1]Activos!$B$9:$O$487,14,0)</f>
        <v>No publicada</v>
      </c>
      <c r="P9" s="13" t="s">
        <v>1401</v>
      </c>
    </row>
    <row r="10" spans="1:17" ht="51">
      <c r="A10" s="3"/>
      <c r="B10" s="10">
        <v>8</v>
      </c>
      <c r="C10" s="11" t="s">
        <v>3</v>
      </c>
      <c r="D10" s="11" t="s">
        <v>4</v>
      </c>
      <c r="E10" s="11" t="s">
        <v>16</v>
      </c>
      <c r="F10" s="11" t="s">
        <v>17</v>
      </c>
      <c r="G10" s="11" t="s">
        <v>7</v>
      </c>
      <c r="H10" s="11" t="s">
        <v>22</v>
      </c>
      <c r="I10" s="12" t="str">
        <f>VLOOKUP(B10,[1]Activos!$B$10:$I$487,8,0)</f>
        <v>Español</v>
      </c>
      <c r="J10" s="10" t="s">
        <v>20</v>
      </c>
      <c r="K10" s="10" t="s">
        <v>21</v>
      </c>
      <c r="L10" s="11" t="s">
        <v>18</v>
      </c>
      <c r="M10" s="11" t="str">
        <f>VLOOKUP(B10,[1]Activos!$B$9:$M$487,12,0)</f>
        <v>Físico y Digital</v>
      </c>
      <c r="N10" s="11" t="s">
        <v>19</v>
      </c>
      <c r="O10" s="12" t="str">
        <f>VLOOKUP(B10,[1]Activos!$B$9:$O$487,14,0)</f>
        <v>No publicada</v>
      </c>
      <c r="P10" s="13" t="s">
        <v>1407</v>
      </c>
    </row>
    <row r="11" spans="1:17" ht="30.6">
      <c r="B11" s="10">
        <v>24</v>
      </c>
      <c r="C11" s="11" t="s">
        <v>23</v>
      </c>
      <c r="D11" s="11" t="s">
        <v>24</v>
      </c>
      <c r="E11" s="11" t="s">
        <v>25</v>
      </c>
      <c r="F11" s="11" t="s">
        <v>26</v>
      </c>
      <c r="G11" s="11" t="s">
        <v>7</v>
      </c>
      <c r="H11" s="11" t="s">
        <v>30</v>
      </c>
      <c r="I11" s="12" t="str">
        <f>VLOOKUP(B11,[1]Activos!$B$10:$I$487,8,0)</f>
        <v>Español</v>
      </c>
      <c r="J11" s="10" t="s">
        <v>28</v>
      </c>
      <c r="K11" s="10" t="s">
        <v>29</v>
      </c>
      <c r="L11" s="11" t="s">
        <v>27</v>
      </c>
      <c r="M11" s="11" t="str">
        <f>VLOOKUP(B11,[1]Activos!$B$9:$M$487,12,0)</f>
        <v>Digital</v>
      </c>
      <c r="N11" s="11" t="s">
        <v>9</v>
      </c>
      <c r="O11" s="12" t="str">
        <f>VLOOKUP(B11,[1]Activos!$B$9:$O$487,14,0)</f>
        <v>No publicada</v>
      </c>
      <c r="P11" s="13" t="s">
        <v>1400</v>
      </c>
    </row>
    <row r="12" spans="1:17" ht="53.1" customHeight="1">
      <c r="B12" s="10">
        <v>25</v>
      </c>
      <c r="C12" s="11" t="s">
        <v>23</v>
      </c>
      <c r="D12" s="11" t="s">
        <v>24</v>
      </c>
      <c r="E12" s="11" t="s">
        <v>31</v>
      </c>
      <c r="F12" s="11" t="s">
        <v>32</v>
      </c>
      <c r="G12" s="11" t="s">
        <v>7</v>
      </c>
      <c r="H12" s="11" t="s">
        <v>30</v>
      </c>
      <c r="I12" s="12" t="str">
        <f>VLOOKUP(B12,[1]Activos!$B$10:$I$487,8,0)</f>
        <v>Español</v>
      </c>
      <c r="J12" s="10" t="s">
        <v>28</v>
      </c>
      <c r="K12" s="10" t="s">
        <v>21</v>
      </c>
      <c r="L12" s="11" t="s">
        <v>27</v>
      </c>
      <c r="M12" s="11" t="str">
        <f>VLOOKUP(B12,[1]Activos!$B$9:$M$487,12,0)</f>
        <v>Digital</v>
      </c>
      <c r="N12" s="11" t="s">
        <v>9</v>
      </c>
      <c r="O12" s="12" t="str">
        <f>VLOOKUP(B12,[1]Activos!$B$9:$O$487,14,0)</f>
        <v>No publicada</v>
      </c>
      <c r="P12" s="13" t="s">
        <v>1536</v>
      </c>
    </row>
    <row r="13" spans="1:17" ht="30.6">
      <c r="B13" s="10">
        <v>27</v>
      </c>
      <c r="C13" s="11" t="s">
        <v>23</v>
      </c>
      <c r="D13" s="11" t="s">
        <v>24</v>
      </c>
      <c r="E13" s="11" t="s">
        <v>33</v>
      </c>
      <c r="F13" s="11" t="s">
        <v>34</v>
      </c>
      <c r="G13" s="11" t="s">
        <v>7</v>
      </c>
      <c r="H13" s="11" t="s">
        <v>37</v>
      </c>
      <c r="I13" s="12" t="str">
        <f>VLOOKUP(B13,[1]Activos!$B$10:$I$487,8,0)</f>
        <v>Español</v>
      </c>
      <c r="J13" s="10" t="s">
        <v>36</v>
      </c>
      <c r="K13" s="10" t="s">
        <v>21</v>
      </c>
      <c r="L13" s="11" t="s">
        <v>35</v>
      </c>
      <c r="M13" s="11" t="str">
        <f>VLOOKUP(B13,[1]Activos!$B$9:$M$487,12,0)</f>
        <v>Digital</v>
      </c>
      <c r="N13" s="11" t="s">
        <v>9</v>
      </c>
      <c r="O13" s="12" t="str">
        <f>VLOOKUP(B13,[1]Activos!$B$9:$O$487,14,0)</f>
        <v>No publicada</v>
      </c>
      <c r="P13" s="13" t="s">
        <v>1408</v>
      </c>
    </row>
    <row r="14" spans="1:17" ht="30.6" customHeight="1">
      <c r="B14" s="10">
        <v>29</v>
      </c>
      <c r="C14" s="11" t="s">
        <v>38</v>
      </c>
      <c r="D14" s="11" t="s">
        <v>39</v>
      </c>
      <c r="E14" s="11" t="s">
        <v>40</v>
      </c>
      <c r="F14" s="11" t="s">
        <v>41</v>
      </c>
      <c r="G14" s="11" t="s">
        <v>7</v>
      </c>
      <c r="H14" s="11" t="s">
        <v>45</v>
      </c>
      <c r="I14" s="12" t="str">
        <f>VLOOKUP(B14,[1]Activos!$B$10:$I$487,8,0)</f>
        <v>Español</v>
      </c>
      <c r="J14" s="10" t="s">
        <v>43</v>
      </c>
      <c r="K14" s="10" t="s">
        <v>44</v>
      </c>
      <c r="L14" s="11" t="s">
        <v>42</v>
      </c>
      <c r="M14" s="11" t="str">
        <f>VLOOKUP(B14,[1]Activos!$B$9:$M$487,12,0)</f>
        <v>Físico y Digital</v>
      </c>
      <c r="N14" s="11" t="s">
        <v>9</v>
      </c>
      <c r="O14" s="12" t="str">
        <f>VLOOKUP(B14,[1]Activos!$B$9:$O$487,14,0)</f>
        <v>No publicada</v>
      </c>
      <c r="P14" s="13" t="s">
        <v>1409</v>
      </c>
    </row>
    <row r="15" spans="1:17" ht="30.6" customHeight="1">
      <c r="B15" s="10">
        <v>31</v>
      </c>
      <c r="C15" s="11" t="s">
        <v>38</v>
      </c>
      <c r="D15" s="11" t="s">
        <v>39</v>
      </c>
      <c r="E15" s="11" t="s">
        <v>46</v>
      </c>
      <c r="F15" s="11" t="s">
        <v>47</v>
      </c>
      <c r="G15" s="11" t="s">
        <v>7</v>
      </c>
      <c r="H15" s="11" t="s">
        <v>37</v>
      </c>
      <c r="I15" s="12" t="str">
        <f>VLOOKUP(B15,[1]Activos!$B$10:$I$487,8,0)</f>
        <v>Español</v>
      </c>
      <c r="J15" s="10" t="s">
        <v>10</v>
      </c>
      <c r="K15" s="10" t="s">
        <v>44</v>
      </c>
      <c r="L15" s="11" t="s">
        <v>42</v>
      </c>
      <c r="M15" s="11" t="str">
        <f>VLOOKUP(B15,[1]Activos!$B$9:$M$487,12,0)</f>
        <v>Digital</v>
      </c>
      <c r="N15" s="11" t="s">
        <v>48</v>
      </c>
      <c r="O15" s="12" t="s">
        <v>1398</v>
      </c>
      <c r="P15" s="13" t="s">
        <v>1401</v>
      </c>
    </row>
    <row r="16" spans="1:17" ht="30.6" customHeight="1">
      <c r="B16" s="10">
        <v>33</v>
      </c>
      <c r="C16" s="11" t="s">
        <v>38</v>
      </c>
      <c r="D16" s="11" t="s">
        <v>39</v>
      </c>
      <c r="E16" s="11" t="s">
        <v>49</v>
      </c>
      <c r="F16" s="11" t="s">
        <v>50</v>
      </c>
      <c r="G16" s="11" t="s">
        <v>7</v>
      </c>
      <c r="H16" s="11" t="s">
        <v>52</v>
      </c>
      <c r="I16" s="12" t="str">
        <f>VLOOKUP(B16,[1]Activos!$B$10:$I$487,8,0)</f>
        <v>Español</v>
      </c>
      <c r="J16" s="10" t="s">
        <v>51</v>
      </c>
      <c r="K16" s="10" t="s">
        <v>44</v>
      </c>
      <c r="L16" s="11" t="s">
        <v>42</v>
      </c>
      <c r="M16" s="11" t="str">
        <f>VLOOKUP(B16,[1]Activos!$B$9:$M$487,12,0)</f>
        <v>Digital</v>
      </c>
      <c r="N16" s="11" t="s">
        <v>9</v>
      </c>
      <c r="O16" s="12" t="str">
        <f>VLOOKUP(B16,[1]Activos!$B$9:$O$487,14,0)</f>
        <v>No publicada</v>
      </c>
      <c r="P16" s="13" t="s">
        <v>1400</v>
      </c>
    </row>
    <row r="17" spans="2:16" ht="30.6" customHeight="1">
      <c r="B17" s="10">
        <v>34</v>
      </c>
      <c r="C17" s="11" t="s">
        <v>38</v>
      </c>
      <c r="D17" s="11" t="s">
        <v>39</v>
      </c>
      <c r="E17" s="11" t="s">
        <v>53</v>
      </c>
      <c r="F17" s="11" t="s">
        <v>54</v>
      </c>
      <c r="G17" s="11" t="s">
        <v>7</v>
      </c>
      <c r="H17" s="11" t="s">
        <v>37</v>
      </c>
      <c r="I17" s="12" t="str">
        <f>VLOOKUP(B17,[1]Activos!$B$10:$I$487,8,0)</f>
        <v>Español</v>
      </c>
      <c r="J17" s="10" t="s">
        <v>43</v>
      </c>
      <c r="K17" s="10" t="s">
        <v>44</v>
      </c>
      <c r="L17" s="11" t="s">
        <v>42</v>
      </c>
      <c r="M17" s="11" t="str">
        <f>VLOOKUP(B17,[1]Activos!$B$9:$M$487,12,0)</f>
        <v>Físico y Digital</v>
      </c>
      <c r="N17" s="11" t="s">
        <v>48</v>
      </c>
      <c r="O17" s="12" t="str">
        <f>VLOOKUP(B17,[1]Activos!$B$9:$O$487,14,0)</f>
        <v>No publicada</v>
      </c>
      <c r="P17" s="13" t="s">
        <v>1411</v>
      </c>
    </row>
    <row r="18" spans="2:16" ht="30.6" customHeight="1">
      <c r="B18" s="10">
        <v>35</v>
      </c>
      <c r="C18" s="11" t="s">
        <v>38</v>
      </c>
      <c r="D18" s="11" t="s">
        <v>39</v>
      </c>
      <c r="E18" s="11" t="s">
        <v>55</v>
      </c>
      <c r="F18" s="11" t="s">
        <v>56</v>
      </c>
      <c r="G18" s="11" t="s">
        <v>7</v>
      </c>
      <c r="H18" s="11" t="s">
        <v>37</v>
      </c>
      <c r="I18" s="12" t="str">
        <f>VLOOKUP(B18,[1]Activos!$B$10:$I$487,8,0)</f>
        <v>Español</v>
      </c>
      <c r="J18" s="10" t="s">
        <v>43</v>
      </c>
      <c r="K18" s="10" t="s">
        <v>44</v>
      </c>
      <c r="L18" s="11" t="s">
        <v>42</v>
      </c>
      <c r="M18" s="11" t="str">
        <f>VLOOKUP(B18,[1]Activos!$B$9:$M$487,12,0)</f>
        <v>Físico y Digital</v>
      </c>
      <c r="N18" s="11" t="s">
        <v>9</v>
      </c>
      <c r="O18" s="12" t="str">
        <f>VLOOKUP(B18,[1]Activos!$B$9:$O$487,14,0)</f>
        <v>No publicada</v>
      </c>
      <c r="P18" s="13" t="s">
        <v>1411</v>
      </c>
    </row>
    <row r="19" spans="2:16" ht="30.6" customHeight="1">
      <c r="B19" s="10">
        <v>36</v>
      </c>
      <c r="C19" s="11" t="s">
        <v>38</v>
      </c>
      <c r="D19" s="11" t="s">
        <v>39</v>
      </c>
      <c r="E19" s="11" t="s">
        <v>57</v>
      </c>
      <c r="F19" s="11" t="s">
        <v>58</v>
      </c>
      <c r="G19" s="11" t="s">
        <v>7</v>
      </c>
      <c r="H19" s="11" t="s">
        <v>37</v>
      </c>
      <c r="I19" s="12" t="str">
        <f>VLOOKUP(B19,[1]Activos!$B$10:$I$487,8,0)</f>
        <v>Español</v>
      </c>
      <c r="J19" s="10" t="s">
        <v>43</v>
      </c>
      <c r="K19" s="10" t="s">
        <v>44</v>
      </c>
      <c r="L19" s="11" t="s">
        <v>42</v>
      </c>
      <c r="M19" s="11" t="str">
        <f>VLOOKUP(B19,[1]Activos!$B$9:$M$487,12,0)</f>
        <v>Físico y Digital</v>
      </c>
      <c r="N19" s="11" t="s">
        <v>48</v>
      </c>
      <c r="O19" s="12" t="str">
        <f>VLOOKUP(B19,[1]Activos!$B$9:$O$487,14,0)</f>
        <v>No publicada</v>
      </c>
      <c r="P19" s="13" t="s">
        <v>1400</v>
      </c>
    </row>
    <row r="20" spans="2:16" ht="30.6" customHeight="1">
      <c r="B20" s="10">
        <v>37</v>
      </c>
      <c r="C20" s="11" t="s">
        <v>38</v>
      </c>
      <c r="D20" s="11" t="s">
        <v>39</v>
      </c>
      <c r="E20" s="11" t="s">
        <v>59</v>
      </c>
      <c r="F20" s="11" t="s">
        <v>60</v>
      </c>
      <c r="G20" s="11" t="s">
        <v>7</v>
      </c>
      <c r="H20" s="11" t="s">
        <v>37</v>
      </c>
      <c r="I20" s="12" t="str">
        <f>VLOOKUP(B20,[1]Activos!$B$10:$I$487,8,0)</f>
        <v>Español</v>
      </c>
      <c r="J20" s="10" t="s">
        <v>61</v>
      </c>
      <c r="K20" s="10" t="s">
        <v>44</v>
      </c>
      <c r="L20" s="11" t="s">
        <v>42</v>
      </c>
      <c r="M20" s="11" t="str">
        <f>VLOOKUP(B20,[1]Activos!$B$9:$M$487,12,0)</f>
        <v>Físico y Digital</v>
      </c>
      <c r="N20" s="11" t="s">
        <v>9</v>
      </c>
      <c r="O20" s="12" t="str">
        <f>VLOOKUP(B20,[1]Activos!$B$9:$O$487,14,0)</f>
        <v>No publicada</v>
      </c>
      <c r="P20" s="13" t="s">
        <v>1412</v>
      </c>
    </row>
    <row r="21" spans="2:16" ht="30.6" customHeight="1">
      <c r="B21" s="10">
        <v>38</v>
      </c>
      <c r="C21" s="11" t="s">
        <v>62</v>
      </c>
      <c r="D21" s="11" t="s">
        <v>63</v>
      </c>
      <c r="E21" s="11" t="s">
        <v>64</v>
      </c>
      <c r="F21" s="11" t="s">
        <v>65</v>
      </c>
      <c r="G21" s="11" t="s">
        <v>7</v>
      </c>
      <c r="H21" s="11" t="s">
        <v>37</v>
      </c>
      <c r="I21" s="12" t="str">
        <f>VLOOKUP(B21,[1]Activos!$B$10:$I$487,8,0)</f>
        <v>Español</v>
      </c>
      <c r="J21" s="10" t="s">
        <v>67</v>
      </c>
      <c r="K21" s="10" t="s">
        <v>68</v>
      </c>
      <c r="L21" s="11" t="s">
        <v>66</v>
      </c>
      <c r="M21" s="11" t="str">
        <f>VLOOKUP(B21,[1]Activos!$B$9:$M$487,12,0)</f>
        <v>Digital</v>
      </c>
      <c r="N21" s="11" t="s">
        <v>9</v>
      </c>
      <c r="O21" s="12" t="str">
        <f>VLOOKUP(B21,[1]Activos!$B$9:$O$487,14,0)</f>
        <v>No publicada</v>
      </c>
      <c r="P21" s="13" t="s">
        <v>1413</v>
      </c>
    </row>
    <row r="22" spans="2:16" ht="30.6" customHeight="1">
      <c r="B22" s="10">
        <v>39</v>
      </c>
      <c r="C22" s="11" t="s">
        <v>62</v>
      </c>
      <c r="D22" s="11" t="s">
        <v>63</v>
      </c>
      <c r="E22" s="11" t="s">
        <v>69</v>
      </c>
      <c r="F22" s="11" t="s">
        <v>70</v>
      </c>
      <c r="G22" s="11" t="s">
        <v>7</v>
      </c>
      <c r="H22" s="11" t="s">
        <v>37</v>
      </c>
      <c r="I22" s="12" t="str">
        <f>VLOOKUP(B22,[1]Activos!$B$10:$I$487,8,0)</f>
        <v>Español</v>
      </c>
      <c r="J22" s="10" t="s">
        <v>67</v>
      </c>
      <c r="K22" s="10" t="s">
        <v>68</v>
      </c>
      <c r="L22" s="11" t="s">
        <v>71</v>
      </c>
      <c r="M22" s="11" t="str">
        <f>VLOOKUP(B22,[1]Activos!$B$9:$M$487,12,0)</f>
        <v>Digital</v>
      </c>
      <c r="N22" s="11" t="s">
        <v>9</v>
      </c>
      <c r="O22" s="12" t="str">
        <f>VLOOKUP(B22,[1]Activos!$B$9:$O$487,14,0)</f>
        <v>No publicada</v>
      </c>
      <c r="P22" s="13" t="s">
        <v>1414</v>
      </c>
    </row>
    <row r="23" spans="2:16" ht="30.6">
      <c r="B23" s="10">
        <v>40</v>
      </c>
      <c r="C23" s="11" t="s">
        <v>62</v>
      </c>
      <c r="D23" s="11" t="s">
        <v>63</v>
      </c>
      <c r="E23" s="11" t="s">
        <v>72</v>
      </c>
      <c r="F23" s="11" t="s">
        <v>73</v>
      </c>
      <c r="G23" s="11" t="s">
        <v>7</v>
      </c>
      <c r="H23" s="11" t="s">
        <v>30</v>
      </c>
      <c r="I23" s="12" t="str">
        <f>VLOOKUP(B23,[1]Activos!$B$10:$I$487,8,0)</f>
        <v>Español</v>
      </c>
      <c r="J23" s="10" t="s">
        <v>67</v>
      </c>
      <c r="K23" s="10" t="s">
        <v>68</v>
      </c>
      <c r="L23" s="11" t="s">
        <v>71</v>
      </c>
      <c r="M23" s="11" t="str">
        <f>VLOOKUP(B23,[1]Activos!$B$9:$M$487,12,0)</f>
        <v>Físico y Digital</v>
      </c>
      <c r="N23" s="11" t="s">
        <v>9</v>
      </c>
      <c r="O23" s="12" t="str">
        <f>VLOOKUP(B23,[1]Activos!$B$9:$O$487,14,0)</f>
        <v>No publicada</v>
      </c>
      <c r="P23" s="13" t="s">
        <v>1400</v>
      </c>
    </row>
    <row r="24" spans="2:16" ht="30.6">
      <c r="B24" s="10">
        <v>41</v>
      </c>
      <c r="C24" s="11" t="s">
        <v>62</v>
      </c>
      <c r="D24" s="11" t="s">
        <v>63</v>
      </c>
      <c r="E24" s="11" t="s">
        <v>74</v>
      </c>
      <c r="F24" s="11" t="s">
        <v>75</v>
      </c>
      <c r="G24" s="11" t="s">
        <v>7</v>
      </c>
      <c r="H24" s="11" t="s">
        <v>77</v>
      </c>
      <c r="I24" s="12" t="str">
        <f>VLOOKUP(B24,[1]Activos!$B$10:$I$487,8,0)</f>
        <v>Español</v>
      </c>
      <c r="J24" s="10" t="s">
        <v>76</v>
      </c>
      <c r="K24" s="10" t="s">
        <v>68</v>
      </c>
      <c r="L24" s="11" t="s">
        <v>71</v>
      </c>
      <c r="M24" s="11" t="str">
        <f>VLOOKUP(B24,[1]Activos!$B$9:$M$487,12,0)</f>
        <v>Digital</v>
      </c>
      <c r="N24" s="11" t="s">
        <v>9</v>
      </c>
      <c r="O24" s="12" t="str">
        <f>VLOOKUP(B24,[1]Activos!$B$9:$O$487,14,0)</f>
        <v>No publicada</v>
      </c>
      <c r="P24" s="13" t="s">
        <v>1430</v>
      </c>
    </row>
    <row r="25" spans="2:16" ht="30.6">
      <c r="B25" s="10">
        <v>42</v>
      </c>
      <c r="C25" s="11" t="s">
        <v>62</v>
      </c>
      <c r="D25" s="11" t="s">
        <v>78</v>
      </c>
      <c r="E25" s="11" t="s">
        <v>79</v>
      </c>
      <c r="F25" s="11" t="s">
        <v>80</v>
      </c>
      <c r="G25" s="11" t="s">
        <v>7</v>
      </c>
      <c r="H25" s="11" t="s">
        <v>37</v>
      </c>
      <c r="I25" s="12" t="str">
        <f>VLOOKUP(B25,[1]Activos!$B$10:$I$487,8,0)</f>
        <v>Español</v>
      </c>
      <c r="J25" s="10" t="s">
        <v>82</v>
      </c>
      <c r="K25" s="10" t="s">
        <v>83</v>
      </c>
      <c r="L25" s="11" t="s">
        <v>81</v>
      </c>
      <c r="M25" s="11" t="str">
        <f>VLOOKUP(B25,[1]Activos!$B$9:$M$487,12,0)</f>
        <v>Digital</v>
      </c>
      <c r="N25" s="11" t="s">
        <v>9</v>
      </c>
      <c r="O25" s="12" t="str">
        <f>VLOOKUP(B25,[1]Activos!$B$9:$O$487,14,0)</f>
        <v>No publicada</v>
      </c>
      <c r="P25" s="13" t="s">
        <v>1400</v>
      </c>
    </row>
    <row r="26" spans="2:16" ht="20.399999999999999">
      <c r="B26" s="10">
        <v>43</v>
      </c>
      <c r="C26" s="11" t="s">
        <v>62</v>
      </c>
      <c r="D26" s="11" t="s">
        <v>78</v>
      </c>
      <c r="E26" s="11" t="s">
        <v>84</v>
      </c>
      <c r="F26" s="11" t="s">
        <v>85</v>
      </c>
      <c r="G26" s="11" t="s">
        <v>7</v>
      </c>
      <c r="H26" s="11" t="s">
        <v>86</v>
      </c>
      <c r="I26" s="12" t="str">
        <f>VLOOKUP(B26,[1]Activos!$B$10:$I$487,8,0)</f>
        <v>Español</v>
      </c>
      <c r="J26" s="10" t="s">
        <v>82</v>
      </c>
      <c r="K26" s="10" t="s">
        <v>83</v>
      </c>
      <c r="L26" s="11" t="s">
        <v>81</v>
      </c>
      <c r="M26" s="11" t="str">
        <f>VLOOKUP(B26,[1]Activos!$B$9:$M$487,12,0)</f>
        <v>Digital</v>
      </c>
      <c r="N26" s="11" t="s">
        <v>9</v>
      </c>
      <c r="O26" s="12" t="str">
        <f>VLOOKUP(B26,[1]Activos!$B$9:$O$487,14,0)</f>
        <v>No publicada</v>
      </c>
      <c r="P26" s="13" t="s">
        <v>1400</v>
      </c>
    </row>
    <row r="27" spans="2:16" ht="30.6">
      <c r="B27" s="10">
        <v>45</v>
      </c>
      <c r="C27" s="11" t="s">
        <v>87</v>
      </c>
      <c r="D27" s="11" t="s">
        <v>88</v>
      </c>
      <c r="E27" s="11" t="s">
        <v>89</v>
      </c>
      <c r="F27" s="11" t="s">
        <v>90</v>
      </c>
      <c r="G27" s="11" t="s">
        <v>7</v>
      </c>
      <c r="H27" s="11" t="s">
        <v>30</v>
      </c>
      <c r="I27" s="12" t="str">
        <f>VLOOKUP(B27,[1]Activos!$B$10:$I$487,8,0)</f>
        <v>Español</v>
      </c>
      <c r="J27" s="10" t="s">
        <v>92</v>
      </c>
      <c r="K27" s="10" t="s">
        <v>83</v>
      </c>
      <c r="L27" s="11" t="s">
        <v>91</v>
      </c>
      <c r="M27" s="11" t="str">
        <f>VLOOKUP(B27,[1]Activos!$B$9:$M$487,12,0)</f>
        <v>Digital</v>
      </c>
      <c r="N27" s="11" t="s">
        <v>9</v>
      </c>
      <c r="O27" s="12" t="str">
        <f>VLOOKUP(B27,[1]Activos!$B$9:$O$487,14,0)</f>
        <v>No publicada</v>
      </c>
      <c r="P27" s="13" t="s">
        <v>1537</v>
      </c>
    </row>
    <row r="28" spans="2:16" ht="30.6">
      <c r="B28" s="10">
        <v>46</v>
      </c>
      <c r="C28" s="11" t="s">
        <v>87</v>
      </c>
      <c r="D28" s="11" t="s">
        <v>88</v>
      </c>
      <c r="E28" s="11" t="s">
        <v>93</v>
      </c>
      <c r="F28" s="11" t="s">
        <v>94</v>
      </c>
      <c r="G28" s="11" t="s">
        <v>7</v>
      </c>
      <c r="H28" s="11" t="s">
        <v>95</v>
      </c>
      <c r="I28" s="12" t="str">
        <f>VLOOKUP(B28,[1]Activos!$B$10:$I$487,8,0)</f>
        <v>Español</v>
      </c>
      <c r="J28" s="10" t="s">
        <v>92</v>
      </c>
      <c r="K28" s="10" t="s">
        <v>83</v>
      </c>
      <c r="L28" s="11" t="s">
        <v>91</v>
      </c>
      <c r="M28" s="11" t="str">
        <f>VLOOKUP(B28,[1]Activos!$B$9:$M$487,12,0)</f>
        <v>Digital</v>
      </c>
      <c r="N28" s="11" t="s">
        <v>9</v>
      </c>
      <c r="O28" s="12" t="str">
        <f>VLOOKUP(B28,[1]Activos!$B$9:$O$487,14,0)</f>
        <v>No publicada</v>
      </c>
      <c r="P28" s="13" t="s">
        <v>1538</v>
      </c>
    </row>
    <row r="29" spans="2:16" ht="20.399999999999999">
      <c r="B29" s="10">
        <v>47</v>
      </c>
      <c r="C29" s="11" t="s">
        <v>87</v>
      </c>
      <c r="D29" s="11" t="s">
        <v>88</v>
      </c>
      <c r="E29" s="11" t="s">
        <v>96</v>
      </c>
      <c r="F29" s="11" t="s">
        <v>97</v>
      </c>
      <c r="G29" s="11" t="s">
        <v>7</v>
      </c>
      <c r="H29" s="11" t="s">
        <v>30</v>
      </c>
      <c r="I29" s="12" t="str">
        <f>VLOOKUP(B29,[1]Activos!$B$10:$I$487,8,0)</f>
        <v>Español</v>
      </c>
      <c r="J29" s="10" t="s">
        <v>92</v>
      </c>
      <c r="K29" s="10" t="s">
        <v>83</v>
      </c>
      <c r="L29" s="11" t="s">
        <v>91</v>
      </c>
      <c r="M29" s="11" t="str">
        <f>VLOOKUP(B29,[1]Activos!$B$9:$M$487,12,0)</f>
        <v>Digital</v>
      </c>
      <c r="N29" s="11" t="s">
        <v>9</v>
      </c>
      <c r="O29" s="12" t="str">
        <f>VLOOKUP(B29,[1]Activos!$B$9:$O$487,14,0)</f>
        <v>No publicada</v>
      </c>
      <c r="P29" s="13" t="s">
        <v>1415</v>
      </c>
    </row>
    <row r="30" spans="2:16" ht="20.399999999999999">
      <c r="B30" s="10">
        <v>48</v>
      </c>
      <c r="C30" s="11" t="s">
        <v>87</v>
      </c>
      <c r="D30" s="11" t="s">
        <v>88</v>
      </c>
      <c r="E30" s="11" t="s">
        <v>98</v>
      </c>
      <c r="F30" s="11" t="s">
        <v>99</v>
      </c>
      <c r="G30" s="11" t="s">
        <v>7</v>
      </c>
      <c r="H30" s="11" t="s">
        <v>30</v>
      </c>
      <c r="I30" s="12" t="str">
        <f>VLOOKUP(B30,[1]Activos!$B$10:$I$487,8,0)</f>
        <v>Español</v>
      </c>
      <c r="J30" s="10" t="s">
        <v>92</v>
      </c>
      <c r="K30" s="10" t="s">
        <v>83</v>
      </c>
      <c r="L30" s="11" t="s">
        <v>91</v>
      </c>
      <c r="M30" s="11" t="str">
        <f>VLOOKUP(B30,[1]Activos!$B$9:$M$487,12,0)</f>
        <v>Digital</v>
      </c>
      <c r="N30" s="11" t="s">
        <v>9</v>
      </c>
      <c r="O30" s="12" t="str">
        <f>VLOOKUP(B30,[1]Activos!$B$9:$O$487,14,0)</f>
        <v>No publicada</v>
      </c>
      <c r="P30" s="13" t="s">
        <v>1415</v>
      </c>
    </row>
    <row r="31" spans="2:16" ht="30.6">
      <c r="B31" s="10">
        <v>49</v>
      </c>
      <c r="C31" s="11" t="s">
        <v>87</v>
      </c>
      <c r="D31" s="11" t="s">
        <v>88</v>
      </c>
      <c r="E31" s="11" t="s">
        <v>100</v>
      </c>
      <c r="F31" s="11" t="s">
        <v>101</v>
      </c>
      <c r="G31" s="11" t="s">
        <v>7</v>
      </c>
      <c r="H31" s="11" t="s">
        <v>30</v>
      </c>
      <c r="I31" s="12" t="str">
        <f>VLOOKUP(B31,[1]Activos!$B$10:$I$487,8,0)</f>
        <v>Español</v>
      </c>
      <c r="J31" s="10" t="s">
        <v>10</v>
      </c>
      <c r="K31" s="10" t="s">
        <v>83</v>
      </c>
      <c r="L31" s="11" t="s">
        <v>91</v>
      </c>
      <c r="M31" s="11" t="str">
        <f>VLOOKUP(B31,[1]Activos!$B$9:$M$487,12,0)</f>
        <v>Digital</v>
      </c>
      <c r="N31" s="11" t="s">
        <v>9</v>
      </c>
      <c r="O31" s="12" t="str">
        <f>VLOOKUP(B31,[1]Activos!$B$9:$O$487,14,0)</f>
        <v>No publicada</v>
      </c>
      <c r="P31" s="13" t="s">
        <v>1415</v>
      </c>
    </row>
    <row r="32" spans="2:16" ht="30.6">
      <c r="B32" s="10">
        <v>50</v>
      </c>
      <c r="C32" s="11" t="s">
        <v>87</v>
      </c>
      <c r="D32" s="11" t="s">
        <v>88</v>
      </c>
      <c r="E32" s="11" t="s">
        <v>102</v>
      </c>
      <c r="F32" s="11" t="s">
        <v>103</v>
      </c>
      <c r="G32" s="11" t="s">
        <v>7</v>
      </c>
      <c r="H32" s="11" t="s">
        <v>30</v>
      </c>
      <c r="I32" s="12" t="str">
        <f>VLOOKUP(B32,[1]Activos!$B$10:$I$487,8,0)</f>
        <v>Español</v>
      </c>
      <c r="J32" s="10" t="s">
        <v>10</v>
      </c>
      <c r="K32" s="10" t="s">
        <v>83</v>
      </c>
      <c r="L32" s="11" t="s">
        <v>91</v>
      </c>
      <c r="M32" s="11" t="str">
        <f>VLOOKUP(B32,[1]Activos!$B$9:$M$487,12,0)</f>
        <v>Digital</v>
      </c>
      <c r="N32" s="11" t="s">
        <v>9</v>
      </c>
      <c r="O32" s="12" t="str">
        <f>VLOOKUP(B32,[1]Activos!$B$9:$O$487,14,0)</f>
        <v>No publicada</v>
      </c>
      <c r="P32" s="13" t="s">
        <v>1415</v>
      </c>
    </row>
    <row r="33" spans="2:16" ht="40.200000000000003" customHeight="1">
      <c r="B33" s="10">
        <v>51</v>
      </c>
      <c r="C33" s="11" t="s">
        <v>87</v>
      </c>
      <c r="D33" s="11" t="s">
        <v>104</v>
      </c>
      <c r="E33" s="11" t="s">
        <v>105</v>
      </c>
      <c r="F33" s="11" t="s">
        <v>106</v>
      </c>
      <c r="G33" s="11" t="s">
        <v>7</v>
      </c>
      <c r="H33" s="11" t="s">
        <v>110</v>
      </c>
      <c r="I33" s="12" t="str">
        <f>VLOOKUP(B33,[1]Activos!$B$10:$I$487,8,0)</f>
        <v>Español</v>
      </c>
      <c r="J33" s="10" t="s">
        <v>108</v>
      </c>
      <c r="K33" s="10" t="s">
        <v>109</v>
      </c>
      <c r="L33" s="11" t="s">
        <v>107</v>
      </c>
      <c r="M33" s="11" t="str">
        <f>VLOOKUP(B33,[1]Activos!$B$9:$M$487,12,0)</f>
        <v>Digital</v>
      </c>
      <c r="N33" s="11" t="s">
        <v>19</v>
      </c>
      <c r="O33" s="12" t="str">
        <f>VLOOKUP(B33,[1]Activos!$B$9:$O$487,14,0)</f>
        <v>No publicada</v>
      </c>
      <c r="P33" s="13" t="s">
        <v>1416</v>
      </c>
    </row>
    <row r="34" spans="2:16" ht="30.6">
      <c r="B34" s="10">
        <v>57</v>
      </c>
      <c r="C34" s="11" t="s">
        <v>87</v>
      </c>
      <c r="D34" s="11" t="s">
        <v>104</v>
      </c>
      <c r="E34" s="11" t="s">
        <v>111</v>
      </c>
      <c r="F34" s="11" t="s">
        <v>112</v>
      </c>
      <c r="G34" s="11" t="s">
        <v>7</v>
      </c>
      <c r="H34" s="11" t="s">
        <v>37</v>
      </c>
      <c r="I34" s="12" t="str">
        <f>VLOOKUP(B34,[1]Activos!$B$10:$I$487,8,0)</f>
        <v>Español</v>
      </c>
      <c r="J34" s="10" t="s">
        <v>108</v>
      </c>
      <c r="K34" s="10" t="s">
        <v>113</v>
      </c>
      <c r="L34" s="11" t="s">
        <v>107</v>
      </c>
      <c r="M34" s="11" t="str">
        <f>VLOOKUP(B34,[1]Activos!$B$9:$M$487,12,0)</f>
        <v>Digital</v>
      </c>
      <c r="N34" s="11" t="s">
        <v>19</v>
      </c>
      <c r="O34" s="12" t="str">
        <f>VLOOKUP(B34,[1]Activos!$B$9:$O$487,14,0)</f>
        <v>No publicada</v>
      </c>
      <c r="P34" s="13" t="s">
        <v>1417</v>
      </c>
    </row>
    <row r="35" spans="2:16" ht="30.6">
      <c r="B35" s="10">
        <v>59</v>
      </c>
      <c r="C35" s="11" t="s">
        <v>87</v>
      </c>
      <c r="D35" s="11" t="s">
        <v>104</v>
      </c>
      <c r="E35" s="11" t="s">
        <v>114</v>
      </c>
      <c r="F35" s="11" t="s">
        <v>115</v>
      </c>
      <c r="G35" s="11" t="s">
        <v>7</v>
      </c>
      <c r="H35" s="11" t="s">
        <v>30</v>
      </c>
      <c r="I35" s="12" t="str">
        <f>VLOOKUP(B35,[1]Activos!$B$10:$I$487,8,0)</f>
        <v>Español</v>
      </c>
      <c r="J35" s="10" t="s">
        <v>108</v>
      </c>
      <c r="K35" s="10" t="s">
        <v>113</v>
      </c>
      <c r="L35" s="11" t="s">
        <v>107</v>
      </c>
      <c r="M35" s="11" t="str">
        <f>VLOOKUP(B35,[1]Activos!$B$9:$M$487,12,0)</f>
        <v>Digital</v>
      </c>
      <c r="N35" s="11" t="s">
        <v>19</v>
      </c>
      <c r="O35" s="12" t="str">
        <f>VLOOKUP(B35,[1]Activos!$B$9:$O$487,14,0)</f>
        <v>No publicada</v>
      </c>
      <c r="P35" s="13" t="s">
        <v>1417</v>
      </c>
    </row>
    <row r="36" spans="2:16" ht="37.799999999999997" customHeight="1">
      <c r="B36" s="10">
        <v>60</v>
      </c>
      <c r="C36" s="11" t="s">
        <v>87</v>
      </c>
      <c r="D36" s="11" t="s">
        <v>104</v>
      </c>
      <c r="E36" s="11" t="s">
        <v>116</v>
      </c>
      <c r="F36" s="11" t="s">
        <v>117</v>
      </c>
      <c r="G36" s="11" t="s">
        <v>7</v>
      </c>
      <c r="H36" s="11" t="s">
        <v>37</v>
      </c>
      <c r="I36" s="12" t="str">
        <f>VLOOKUP(B36,[1]Activos!$B$10:$I$487,8,0)</f>
        <v>Español</v>
      </c>
      <c r="J36" s="10" t="s">
        <v>118</v>
      </c>
      <c r="K36" s="10" t="s">
        <v>109</v>
      </c>
      <c r="L36" s="11" t="s">
        <v>107</v>
      </c>
      <c r="M36" s="11" t="str">
        <f>VLOOKUP(B36,[1]Activos!$B$9:$M$487,12,0)</f>
        <v>Digital</v>
      </c>
      <c r="N36" s="11" t="s">
        <v>48</v>
      </c>
      <c r="O36" s="12" t="str">
        <f>VLOOKUP(B36,[1]Activos!$B$9:$O$487,14,0)</f>
        <v>No publicada</v>
      </c>
      <c r="P36" s="13" t="s">
        <v>1418</v>
      </c>
    </row>
    <row r="37" spans="2:16" ht="71.400000000000006">
      <c r="B37" s="10">
        <v>61</v>
      </c>
      <c r="C37" s="11" t="s">
        <v>87</v>
      </c>
      <c r="D37" s="11" t="s">
        <v>119</v>
      </c>
      <c r="E37" s="11" t="s">
        <v>120</v>
      </c>
      <c r="F37" s="11" t="s">
        <v>121</v>
      </c>
      <c r="G37" s="11" t="s">
        <v>7</v>
      </c>
      <c r="H37" s="11" t="s">
        <v>37</v>
      </c>
      <c r="I37" s="12" t="str">
        <f>VLOOKUP(B37,[1]Activos!$B$10:$I$487,8,0)</f>
        <v>Español</v>
      </c>
      <c r="J37" s="10" t="s">
        <v>123</v>
      </c>
      <c r="K37" s="10" t="s">
        <v>44</v>
      </c>
      <c r="L37" s="11" t="s">
        <v>122</v>
      </c>
      <c r="M37" s="11" t="str">
        <f>VLOOKUP(B37,[1]Activos!$B$9:$M$487,12,0)</f>
        <v>Digital</v>
      </c>
      <c r="N37" s="11" t="s">
        <v>9</v>
      </c>
      <c r="O37" s="12" t="str">
        <f>VLOOKUP(B37,[1]Activos!$B$9:$O$487,14,0)</f>
        <v>No publicada</v>
      </c>
      <c r="P37" s="13" t="s">
        <v>1401</v>
      </c>
    </row>
    <row r="38" spans="2:16" ht="30.6">
      <c r="B38" s="10">
        <v>62</v>
      </c>
      <c r="C38" s="11" t="s">
        <v>87</v>
      </c>
      <c r="D38" s="11" t="s">
        <v>119</v>
      </c>
      <c r="E38" s="11" t="s">
        <v>124</v>
      </c>
      <c r="F38" s="11" t="s">
        <v>125</v>
      </c>
      <c r="G38" s="11" t="s">
        <v>7</v>
      </c>
      <c r="H38" s="11" t="s">
        <v>37</v>
      </c>
      <c r="I38" s="12" t="str">
        <f>VLOOKUP(B38,[1]Activos!$B$10:$I$487,8,0)</f>
        <v>Español</v>
      </c>
      <c r="J38" s="10" t="s">
        <v>127</v>
      </c>
      <c r="K38" s="10" t="s">
        <v>44</v>
      </c>
      <c r="L38" s="11" t="s">
        <v>126</v>
      </c>
      <c r="M38" s="11" t="str">
        <f>VLOOKUP(B38,[1]Activos!$B$9:$M$487,12,0)</f>
        <v>Físico y Digital</v>
      </c>
      <c r="N38" s="11" t="s">
        <v>9</v>
      </c>
      <c r="O38" s="12" t="str">
        <f>VLOOKUP(B38,[1]Activos!$B$9:$O$487,14,0)</f>
        <v>No publicada</v>
      </c>
      <c r="P38" s="13" t="s">
        <v>1419</v>
      </c>
    </row>
    <row r="39" spans="2:16" ht="36" customHeight="1">
      <c r="B39" s="10">
        <v>65</v>
      </c>
      <c r="C39" s="11" t="s">
        <v>87</v>
      </c>
      <c r="D39" s="11" t="s">
        <v>128</v>
      </c>
      <c r="E39" s="11" t="s">
        <v>129</v>
      </c>
      <c r="F39" s="11" t="s">
        <v>130</v>
      </c>
      <c r="G39" s="11" t="s">
        <v>7</v>
      </c>
      <c r="H39" s="11" t="s">
        <v>37</v>
      </c>
      <c r="I39" s="12" t="str">
        <f>VLOOKUP(B39,[1]Activos!$B$10:$I$487,8,0)</f>
        <v>Español</v>
      </c>
      <c r="J39" s="10" t="s">
        <v>132</v>
      </c>
      <c r="K39" s="10" t="s">
        <v>44</v>
      </c>
      <c r="L39" s="11" t="s">
        <v>131</v>
      </c>
      <c r="M39" s="11" t="str">
        <f>VLOOKUP(B39,[1]Activos!$B$9:$M$487,12,0)</f>
        <v>Digital</v>
      </c>
      <c r="N39" s="11" t="s">
        <v>9</v>
      </c>
      <c r="O39" s="12" t="str">
        <f>VLOOKUP(B39,[1]Activos!$B$9:$O$487,14,0)</f>
        <v>No publicada</v>
      </c>
      <c r="P39" s="13" t="s">
        <v>1420</v>
      </c>
    </row>
    <row r="40" spans="2:16" ht="36" customHeight="1">
      <c r="B40" s="10">
        <v>66</v>
      </c>
      <c r="C40" s="11" t="s">
        <v>87</v>
      </c>
      <c r="D40" s="11" t="s">
        <v>128</v>
      </c>
      <c r="E40" s="11" t="s">
        <v>133</v>
      </c>
      <c r="F40" s="11" t="s">
        <v>134</v>
      </c>
      <c r="G40" s="11" t="s">
        <v>7</v>
      </c>
      <c r="H40" s="11" t="s">
        <v>37</v>
      </c>
      <c r="I40" s="12" t="str">
        <f>VLOOKUP(B40,[1]Activos!$B$10:$I$487,8,0)</f>
        <v>Español</v>
      </c>
      <c r="J40" s="10" t="s">
        <v>136</v>
      </c>
      <c r="K40" s="10" t="s">
        <v>44</v>
      </c>
      <c r="L40" s="11" t="s">
        <v>135</v>
      </c>
      <c r="M40" s="11" t="str">
        <f>VLOOKUP(B40,[1]Activos!$B$9:$M$487,12,0)</f>
        <v>Digital</v>
      </c>
      <c r="N40" s="11" t="s">
        <v>9</v>
      </c>
      <c r="O40" s="12" t="str">
        <f>VLOOKUP(B40,[1]Activos!$B$9:$O$487,14,0)</f>
        <v>No publicada</v>
      </c>
      <c r="P40" s="13" t="s">
        <v>1401</v>
      </c>
    </row>
    <row r="41" spans="2:16" ht="71.400000000000006">
      <c r="B41" s="10">
        <v>68</v>
      </c>
      <c r="C41" s="11" t="s">
        <v>137</v>
      </c>
      <c r="D41" s="11" t="s">
        <v>138</v>
      </c>
      <c r="E41" s="11" t="s">
        <v>139</v>
      </c>
      <c r="F41" s="11" t="s">
        <v>140</v>
      </c>
      <c r="G41" s="11" t="s">
        <v>7</v>
      </c>
      <c r="H41" s="11" t="s">
        <v>144</v>
      </c>
      <c r="I41" s="12" t="str">
        <f>VLOOKUP(B41,[1]Activos!$B$10:$I$487,8,0)</f>
        <v>Español</v>
      </c>
      <c r="J41" s="10" t="s">
        <v>142</v>
      </c>
      <c r="K41" s="10" t="s">
        <v>143</v>
      </c>
      <c r="L41" s="11" t="s">
        <v>141</v>
      </c>
      <c r="M41" s="11" t="str">
        <f>VLOOKUP(B41,[1]Activos!$B$9:$M$487,12,0)</f>
        <v>Físico y Digital</v>
      </c>
      <c r="N41" s="11" t="s">
        <v>19</v>
      </c>
      <c r="O41" s="12" t="str">
        <f>VLOOKUP(B41,[1]Activos!$B$9:$O$487,14,0)</f>
        <v>No publicada</v>
      </c>
      <c r="P41" s="13" t="s">
        <v>1539</v>
      </c>
    </row>
    <row r="42" spans="2:16" ht="40.799999999999997">
      <c r="B42" s="10">
        <v>69</v>
      </c>
      <c r="C42" s="11" t="s">
        <v>137</v>
      </c>
      <c r="D42" s="11" t="s">
        <v>138</v>
      </c>
      <c r="E42" s="11" t="s">
        <v>145</v>
      </c>
      <c r="F42" s="11" t="s">
        <v>146</v>
      </c>
      <c r="G42" s="11" t="s">
        <v>7</v>
      </c>
      <c r="H42" s="11" t="s">
        <v>37</v>
      </c>
      <c r="I42" s="12" t="str">
        <f>VLOOKUP(B42,[1]Activos!$B$10:$I$487,8,0)</f>
        <v>Español</v>
      </c>
      <c r="J42" s="10" t="s">
        <v>147</v>
      </c>
      <c r="K42" s="10" t="s">
        <v>143</v>
      </c>
      <c r="L42" s="11" t="s">
        <v>141</v>
      </c>
      <c r="M42" s="11" t="str">
        <f>VLOOKUP(B42,[1]Activos!$B$9:$M$487,12,0)</f>
        <v>Físico y Digital</v>
      </c>
      <c r="N42" s="11" t="s">
        <v>9</v>
      </c>
      <c r="O42" s="12" t="str">
        <f>VLOOKUP(B42,[1]Activos!$B$9:$O$487,14,0)</f>
        <v>No publicada</v>
      </c>
      <c r="P42" s="13" t="s">
        <v>1400</v>
      </c>
    </row>
    <row r="43" spans="2:16" ht="34.200000000000003" customHeight="1">
      <c r="B43" s="10">
        <v>70</v>
      </c>
      <c r="C43" s="11" t="s">
        <v>137</v>
      </c>
      <c r="D43" s="11" t="s">
        <v>138</v>
      </c>
      <c r="E43" s="11" t="s">
        <v>148</v>
      </c>
      <c r="F43" s="11" t="s">
        <v>149</v>
      </c>
      <c r="G43" s="11" t="s">
        <v>7</v>
      </c>
      <c r="H43" s="11" t="s">
        <v>37</v>
      </c>
      <c r="I43" s="12" t="str">
        <f>VLOOKUP(B43,[1]Activos!$B$10:$I$487,8,0)</f>
        <v>Español</v>
      </c>
      <c r="J43" s="10" t="s">
        <v>150</v>
      </c>
      <c r="K43" s="10" t="s">
        <v>143</v>
      </c>
      <c r="L43" s="11" t="s">
        <v>141</v>
      </c>
      <c r="M43" s="11" t="str">
        <f>VLOOKUP(B43,[1]Activos!$B$9:$M$487,12,0)</f>
        <v>Digital</v>
      </c>
      <c r="N43" s="11" t="s">
        <v>19</v>
      </c>
      <c r="O43" s="12" t="str">
        <f>VLOOKUP(B43,[1]Activos!$B$9:$O$487,14,0)</f>
        <v>No publicada</v>
      </c>
      <c r="P43" s="13" t="s">
        <v>1400</v>
      </c>
    </row>
    <row r="44" spans="2:16" ht="51">
      <c r="B44" s="10">
        <v>71</v>
      </c>
      <c r="C44" s="11" t="s">
        <v>137</v>
      </c>
      <c r="D44" s="11" t="s">
        <v>138</v>
      </c>
      <c r="E44" s="11" t="s">
        <v>151</v>
      </c>
      <c r="F44" s="11" t="s">
        <v>152</v>
      </c>
      <c r="G44" s="11" t="s">
        <v>7</v>
      </c>
      <c r="H44" s="11" t="s">
        <v>37</v>
      </c>
      <c r="I44" s="12" t="str">
        <f>VLOOKUP(B44,[1]Activos!$B$10:$I$487,8,0)</f>
        <v>Español</v>
      </c>
      <c r="J44" s="10" t="s">
        <v>153</v>
      </c>
      <c r="K44" s="10" t="s">
        <v>143</v>
      </c>
      <c r="L44" s="11" t="s">
        <v>141</v>
      </c>
      <c r="M44" s="11" t="str">
        <f>VLOOKUP(B44,[1]Activos!$B$9:$M$487,12,0)</f>
        <v>Físico y Digital</v>
      </c>
      <c r="N44" s="11" t="s">
        <v>9</v>
      </c>
      <c r="O44" s="12" t="str">
        <f>VLOOKUP(B44,[1]Activos!$B$9:$O$487,14,0)</f>
        <v>No publicada</v>
      </c>
      <c r="P44" s="13" t="s">
        <v>1400</v>
      </c>
    </row>
    <row r="45" spans="2:16" ht="30.6">
      <c r="B45" s="10">
        <v>72</v>
      </c>
      <c r="C45" s="11" t="s">
        <v>154</v>
      </c>
      <c r="D45" s="11" t="s">
        <v>155</v>
      </c>
      <c r="E45" s="11" t="s">
        <v>156</v>
      </c>
      <c r="F45" s="11" t="s">
        <v>157</v>
      </c>
      <c r="G45" s="11" t="s">
        <v>7</v>
      </c>
      <c r="H45" s="11" t="s">
        <v>37</v>
      </c>
      <c r="I45" s="12" t="str">
        <f>VLOOKUP(B45,[1]Activos!$B$10:$I$487,8,0)</f>
        <v>Español</v>
      </c>
      <c r="J45" s="10" t="s">
        <v>10</v>
      </c>
      <c r="K45" s="10" t="s">
        <v>159</v>
      </c>
      <c r="L45" s="11" t="s">
        <v>158</v>
      </c>
      <c r="M45" s="11" t="str">
        <f>VLOOKUP(B45,[1]Activos!$B$9:$M$487,12,0)</f>
        <v>Digital</v>
      </c>
      <c r="N45" s="11" t="s">
        <v>9</v>
      </c>
      <c r="O45" s="12" t="str">
        <f>VLOOKUP(B45,[1]Activos!$B$9:$O$487,14,0)</f>
        <v>No publicada</v>
      </c>
      <c r="P45" s="13" t="s">
        <v>1421</v>
      </c>
    </row>
    <row r="46" spans="2:16" ht="30.6">
      <c r="B46" s="10">
        <v>73</v>
      </c>
      <c r="C46" s="11" t="s">
        <v>154</v>
      </c>
      <c r="D46" s="11" t="s">
        <v>155</v>
      </c>
      <c r="E46" s="11" t="s">
        <v>160</v>
      </c>
      <c r="F46" s="11" t="s">
        <v>161</v>
      </c>
      <c r="G46" s="11" t="s">
        <v>7</v>
      </c>
      <c r="H46" s="11" t="s">
        <v>162</v>
      </c>
      <c r="I46" s="12" t="str">
        <f>VLOOKUP(B46,[1]Activos!$B$10:$I$487,8,0)</f>
        <v>Español</v>
      </c>
      <c r="J46" s="10" t="s">
        <v>10</v>
      </c>
      <c r="K46" s="10" t="s">
        <v>159</v>
      </c>
      <c r="L46" s="11" t="s">
        <v>158</v>
      </c>
      <c r="M46" s="11" t="str">
        <f>VLOOKUP(B46,[1]Activos!$B$9:$M$487,12,0)</f>
        <v>Digital</v>
      </c>
      <c r="N46" s="11" t="s">
        <v>9</v>
      </c>
      <c r="O46" s="12" t="str">
        <f>VLOOKUP(B46,[1]Activos!$B$9:$O$487,14,0)</f>
        <v>No publicada</v>
      </c>
      <c r="P46" s="13" t="s">
        <v>1422</v>
      </c>
    </row>
    <row r="47" spans="2:16" ht="61.2">
      <c r="B47" s="10">
        <v>74</v>
      </c>
      <c r="C47" s="11" t="s">
        <v>154</v>
      </c>
      <c r="D47" s="11" t="s">
        <v>155</v>
      </c>
      <c r="E47" s="11" t="s">
        <v>163</v>
      </c>
      <c r="F47" s="11" t="s">
        <v>164</v>
      </c>
      <c r="G47" s="11" t="s">
        <v>7</v>
      </c>
      <c r="H47" s="11" t="s">
        <v>86</v>
      </c>
      <c r="I47" s="12" t="str">
        <f>VLOOKUP(B47,[1]Activos!$B$10:$I$487,8,0)</f>
        <v>Español</v>
      </c>
      <c r="J47" s="10" t="s">
        <v>10</v>
      </c>
      <c r="K47" s="10" t="s">
        <v>159</v>
      </c>
      <c r="L47" s="11" t="s">
        <v>158</v>
      </c>
      <c r="M47" s="11" t="str">
        <f>VLOOKUP(B47,[1]Activos!$B$9:$M$487,12,0)</f>
        <v>Digital</v>
      </c>
      <c r="N47" s="11" t="s">
        <v>9</v>
      </c>
      <c r="O47" s="12" t="str">
        <f>VLOOKUP(B47,[1]Activos!$B$9:$O$487,14,0)</f>
        <v>No publicada</v>
      </c>
      <c r="P47" s="13" t="s">
        <v>1423</v>
      </c>
    </row>
    <row r="48" spans="2:16" ht="37.799999999999997" customHeight="1">
      <c r="B48" s="10">
        <v>75</v>
      </c>
      <c r="C48" s="11" t="s">
        <v>154</v>
      </c>
      <c r="D48" s="11" t="s">
        <v>155</v>
      </c>
      <c r="E48" s="11" t="s">
        <v>165</v>
      </c>
      <c r="F48" s="11" t="s">
        <v>166</v>
      </c>
      <c r="G48" s="11" t="s">
        <v>7</v>
      </c>
      <c r="H48" s="11" t="s">
        <v>37</v>
      </c>
      <c r="I48" s="12" t="str">
        <f>VLOOKUP(B48,[1]Activos!$B$10:$I$487,8,0)</f>
        <v>Español</v>
      </c>
      <c r="J48" s="10" t="s">
        <v>10</v>
      </c>
      <c r="K48" s="10" t="s">
        <v>159</v>
      </c>
      <c r="L48" s="11" t="s">
        <v>158</v>
      </c>
      <c r="M48" s="11" t="str">
        <f>VLOOKUP(B48,[1]Activos!$B$9:$M$487,12,0)</f>
        <v>Digital</v>
      </c>
      <c r="N48" s="11" t="s">
        <v>9</v>
      </c>
      <c r="O48" s="12" t="str">
        <f>VLOOKUP(B48,[1]Activos!$B$9:$O$487,14,0)</f>
        <v>No publicada</v>
      </c>
      <c r="P48" s="13" t="s">
        <v>1424</v>
      </c>
    </row>
    <row r="49" spans="2:16" ht="81.599999999999994">
      <c r="B49" s="10">
        <v>78</v>
      </c>
      <c r="C49" s="11" t="s">
        <v>154</v>
      </c>
      <c r="D49" s="11" t="s">
        <v>155</v>
      </c>
      <c r="E49" s="11" t="s">
        <v>167</v>
      </c>
      <c r="F49" s="11" t="s">
        <v>168</v>
      </c>
      <c r="G49" s="11" t="s">
        <v>7</v>
      </c>
      <c r="H49" s="11" t="s">
        <v>30</v>
      </c>
      <c r="I49" s="12" t="str">
        <f>VLOOKUP(B49,[1]Activos!$B$10:$I$487,8,0)</f>
        <v>Español</v>
      </c>
      <c r="J49" s="10" t="s">
        <v>169</v>
      </c>
      <c r="K49" s="10" t="s">
        <v>159</v>
      </c>
      <c r="L49" s="11" t="s">
        <v>158</v>
      </c>
      <c r="M49" s="11" t="str">
        <f>VLOOKUP(B49,[1]Activos!$B$9:$M$487,12,0)</f>
        <v>Digital</v>
      </c>
      <c r="N49" s="11" t="s">
        <v>9</v>
      </c>
      <c r="O49" s="12" t="str">
        <f>VLOOKUP(B49,[1]Activos!$B$9:$O$487,14,0)</f>
        <v>No publicada</v>
      </c>
      <c r="P49" s="13" t="s">
        <v>1425</v>
      </c>
    </row>
    <row r="50" spans="2:16" ht="40.799999999999997">
      <c r="B50" s="10">
        <v>79</v>
      </c>
      <c r="C50" s="11" t="s">
        <v>154</v>
      </c>
      <c r="D50" s="11" t="s">
        <v>155</v>
      </c>
      <c r="E50" s="11" t="s">
        <v>170</v>
      </c>
      <c r="F50" s="11" t="s">
        <v>171</v>
      </c>
      <c r="G50" s="11" t="s">
        <v>7</v>
      </c>
      <c r="H50" s="11" t="s">
        <v>37</v>
      </c>
      <c r="I50" s="12" t="str">
        <f>VLOOKUP(B50,[1]Activos!$B$10:$I$487,8,0)</f>
        <v>Español</v>
      </c>
      <c r="J50" s="10" t="s">
        <v>169</v>
      </c>
      <c r="K50" s="10" t="s">
        <v>159</v>
      </c>
      <c r="L50" s="11" t="s">
        <v>158</v>
      </c>
      <c r="M50" s="11" t="str">
        <f>VLOOKUP(B50,[1]Activos!$B$9:$M$487,12,0)</f>
        <v>Digital</v>
      </c>
      <c r="N50" s="11" t="s">
        <v>9</v>
      </c>
      <c r="O50" s="12" t="str">
        <f>VLOOKUP(B50,[1]Activos!$B$9:$O$487,14,0)</f>
        <v>No publicada</v>
      </c>
      <c r="P50" s="13" t="s">
        <v>1424</v>
      </c>
    </row>
    <row r="51" spans="2:16" ht="40.799999999999997">
      <c r="B51" s="10">
        <v>80</v>
      </c>
      <c r="C51" s="11" t="s">
        <v>154</v>
      </c>
      <c r="D51" s="11" t="s">
        <v>172</v>
      </c>
      <c r="E51" s="11" t="s">
        <v>173</v>
      </c>
      <c r="F51" s="11" t="s">
        <v>174</v>
      </c>
      <c r="G51" s="11" t="s">
        <v>7</v>
      </c>
      <c r="H51" s="11" t="s">
        <v>30</v>
      </c>
      <c r="I51" s="12" t="str">
        <f>VLOOKUP(B51,[1]Activos!$B$10:$I$487,8,0)</f>
        <v>Español</v>
      </c>
      <c r="J51" s="10" t="s">
        <v>176</v>
      </c>
      <c r="K51" s="10" t="s">
        <v>113</v>
      </c>
      <c r="L51" s="11" t="s">
        <v>175</v>
      </c>
      <c r="M51" s="11" t="str">
        <f>VLOOKUP(B51,[1]Activos!$B$9:$M$487,12,0)</f>
        <v>Digital</v>
      </c>
      <c r="N51" s="11" t="s">
        <v>9</v>
      </c>
      <c r="O51" s="12" t="str">
        <f>VLOOKUP(B51,[1]Activos!$B$9:$O$487,14,0)</f>
        <v>No publicada</v>
      </c>
      <c r="P51" s="13" t="s">
        <v>1426</v>
      </c>
    </row>
    <row r="52" spans="2:16" ht="51">
      <c r="B52" s="10">
        <v>81</v>
      </c>
      <c r="C52" s="11" t="s">
        <v>154</v>
      </c>
      <c r="D52" s="11" t="s">
        <v>172</v>
      </c>
      <c r="E52" s="11" t="s">
        <v>177</v>
      </c>
      <c r="F52" s="11" t="s">
        <v>178</v>
      </c>
      <c r="G52" s="11" t="s">
        <v>7</v>
      </c>
      <c r="H52" s="11" t="s">
        <v>86</v>
      </c>
      <c r="I52" s="12" t="str">
        <f>VLOOKUP(B52,[1]Activos!$B$10:$I$487,8,0)</f>
        <v>Español</v>
      </c>
      <c r="J52" s="10" t="s">
        <v>176</v>
      </c>
      <c r="K52" s="10" t="s">
        <v>159</v>
      </c>
      <c r="L52" s="11" t="s">
        <v>175</v>
      </c>
      <c r="M52" s="11" t="str">
        <f>VLOOKUP(B52,[1]Activos!$B$9:$M$487,12,0)</f>
        <v>Digital</v>
      </c>
      <c r="N52" s="11" t="s">
        <v>9</v>
      </c>
      <c r="O52" s="12" t="str">
        <f>VLOOKUP(B52,[1]Activos!$B$9:$O$487,14,0)</f>
        <v>No publicada</v>
      </c>
      <c r="P52" s="13" t="s">
        <v>1426</v>
      </c>
    </row>
    <row r="53" spans="2:16" ht="51">
      <c r="B53" s="10">
        <v>82</v>
      </c>
      <c r="C53" s="11" t="s">
        <v>154</v>
      </c>
      <c r="D53" s="11" t="s">
        <v>172</v>
      </c>
      <c r="E53" s="11" t="s">
        <v>179</v>
      </c>
      <c r="F53" s="11" t="s">
        <v>180</v>
      </c>
      <c r="G53" s="11" t="s">
        <v>7</v>
      </c>
      <c r="H53" s="11" t="s">
        <v>45</v>
      </c>
      <c r="I53" s="12" t="str">
        <f>VLOOKUP(B53,[1]Activos!$B$10:$I$487,8,0)</f>
        <v>Español</v>
      </c>
      <c r="J53" s="10" t="s">
        <v>182</v>
      </c>
      <c r="K53" s="10" t="s">
        <v>159</v>
      </c>
      <c r="L53" s="11" t="s">
        <v>181</v>
      </c>
      <c r="M53" s="11" t="str">
        <f>VLOOKUP(B53,[1]Activos!$B$9:$M$487,12,0)</f>
        <v>Digital</v>
      </c>
      <c r="N53" s="11" t="s">
        <v>9</v>
      </c>
      <c r="O53" s="12" t="str">
        <f>VLOOKUP(B53,[1]Activos!$B$9:$O$487,14,0)</f>
        <v>No publicada</v>
      </c>
      <c r="P53" s="13" t="s">
        <v>1427</v>
      </c>
    </row>
    <row r="54" spans="2:16" ht="61.2">
      <c r="B54" s="10">
        <v>83</v>
      </c>
      <c r="C54" s="11" t="s">
        <v>154</v>
      </c>
      <c r="D54" s="11" t="s">
        <v>172</v>
      </c>
      <c r="E54" s="11" t="s">
        <v>183</v>
      </c>
      <c r="F54" s="11" t="s">
        <v>184</v>
      </c>
      <c r="G54" s="11" t="s">
        <v>7</v>
      </c>
      <c r="H54" s="11" t="s">
        <v>30</v>
      </c>
      <c r="I54" s="12" t="str">
        <f>VLOOKUP(B54,[1]Activos!$B$10:$I$487,8,0)</f>
        <v>Español</v>
      </c>
      <c r="J54" s="10" t="s">
        <v>182</v>
      </c>
      <c r="K54" s="10" t="s">
        <v>159</v>
      </c>
      <c r="L54" s="11" t="s">
        <v>181</v>
      </c>
      <c r="M54" s="11" t="str">
        <f>VLOOKUP(B54,[1]Activos!$B$9:$M$487,12,0)</f>
        <v>Digital</v>
      </c>
      <c r="N54" s="11" t="s">
        <v>9</v>
      </c>
      <c r="O54" s="12" t="str">
        <f>VLOOKUP(B54,[1]Activos!$B$9:$O$487,14,0)</f>
        <v>No publicada</v>
      </c>
      <c r="P54" s="13" t="s">
        <v>1426</v>
      </c>
    </row>
    <row r="55" spans="2:16" ht="51">
      <c r="B55" s="10">
        <v>84</v>
      </c>
      <c r="C55" s="11" t="s">
        <v>154</v>
      </c>
      <c r="D55" s="11" t="s">
        <v>172</v>
      </c>
      <c r="E55" s="11" t="s">
        <v>185</v>
      </c>
      <c r="F55" s="11" t="s">
        <v>186</v>
      </c>
      <c r="G55" s="11" t="s">
        <v>7</v>
      </c>
      <c r="H55" s="11" t="s">
        <v>86</v>
      </c>
      <c r="I55" s="12" t="str">
        <f>VLOOKUP(B55,[1]Activos!$B$10:$I$487,8,0)</f>
        <v>Español</v>
      </c>
      <c r="J55" s="10" t="s">
        <v>182</v>
      </c>
      <c r="K55" s="10" t="s">
        <v>159</v>
      </c>
      <c r="L55" s="11" t="s">
        <v>181</v>
      </c>
      <c r="M55" s="11" t="str">
        <f>VLOOKUP(B55,[1]Activos!$B$9:$M$487,12,0)</f>
        <v>Digital</v>
      </c>
      <c r="N55" s="11" t="s">
        <v>9</v>
      </c>
      <c r="O55" s="12" t="str">
        <f>VLOOKUP(B55,[1]Activos!$B$9:$O$487,14,0)</f>
        <v>No publicada</v>
      </c>
      <c r="P55" s="13" t="s">
        <v>1426</v>
      </c>
    </row>
    <row r="56" spans="2:16" ht="61.2">
      <c r="B56" s="10">
        <v>89</v>
      </c>
      <c r="C56" s="11" t="s">
        <v>154</v>
      </c>
      <c r="D56" s="11" t="s">
        <v>172</v>
      </c>
      <c r="E56" s="11" t="s">
        <v>187</v>
      </c>
      <c r="F56" s="11" t="s">
        <v>188</v>
      </c>
      <c r="G56" s="11" t="s">
        <v>7</v>
      </c>
      <c r="H56" s="11" t="s">
        <v>30</v>
      </c>
      <c r="I56" s="12" t="str">
        <f>VLOOKUP(B56,[1]Activos!$B$10:$I$487,8,0)</f>
        <v>Español</v>
      </c>
      <c r="J56" s="10" t="s">
        <v>169</v>
      </c>
      <c r="K56" s="10" t="s">
        <v>159</v>
      </c>
      <c r="L56" s="11" t="s">
        <v>158</v>
      </c>
      <c r="M56" s="11" t="str">
        <f>VLOOKUP(B56,[1]Activos!$B$9:$M$487,12,0)</f>
        <v>Digital</v>
      </c>
      <c r="N56" s="11" t="s">
        <v>9</v>
      </c>
      <c r="O56" s="12" t="str">
        <f>VLOOKUP(B56,[1]Activos!$B$9:$O$487,14,0)</f>
        <v>No publicada</v>
      </c>
      <c r="P56" s="13" t="s">
        <v>1424</v>
      </c>
    </row>
    <row r="57" spans="2:16" ht="30.6">
      <c r="B57" s="10">
        <v>90</v>
      </c>
      <c r="C57" s="11" t="s">
        <v>154</v>
      </c>
      <c r="D57" s="11" t="s">
        <v>155</v>
      </c>
      <c r="E57" s="11" t="s">
        <v>189</v>
      </c>
      <c r="F57" s="11" t="s">
        <v>190</v>
      </c>
      <c r="G57" s="11" t="s">
        <v>7</v>
      </c>
      <c r="H57" s="11" t="s">
        <v>30</v>
      </c>
      <c r="I57" s="12" t="str">
        <f>VLOOKUP(B57,[1]Activos!$B$10:$I$487,8,0)</f>
        <v>Español</v>
      </c>
      <c r="J57" s="10" t="s">
        <v>169</v>
      </c>
      <c r="K57" s="10" t="s">
        <v>159</v>
      </c>
      <c r="L57" s="11" t="s">
        <v>158</v>
      </c>
      <c r="M57" s="11" t="str">
        <f>VLOOKUP(B57,[1]Activos!$B$9:$M$487,12,0)</f>
        <v>Digital</v>
      </c>
      <c r="N57" s="11" t="s">
        <v>19</v>
      </c>
      <c r="O57" s="12" t="str">
        <f>VLOOKUP(B57,[1]Activos!$B$9:$O$487,14,0)</f>
        <v>No publicada</v>
      </c>
      <c r="P57" s="13" t="s">
        <v>1430</v>
      </c>
    </row>
    <row r="58" spans="2:16" ht="61.2">
      <c r="B58" s="10">
        <v>91</v>
      </c>
      <c r="C58" s="11" t="s">
        <v>154</v>
      </c>
      <c r="D58" s="11" t="s">
        <v>172</v>
      </c>
      <c r="E58" s="11" t="s">
        <v>191</v>
      </c>
      <c r="F58" s="11" t="s">
        <v>192</v>
      </c>
      <c r="G58" s="11" t="s">
        <v>7</v>
      </c>
      <c r="H58" s="11" t="s">
        <v>37</v>
      </c>
      <c r="I58" s="12" t="str">
        <f>VLOOKUP(B58,[1]Activos!$B$10:$I$487,8,0)</f>
        <v>Español</v>
      </c>
      <c r="J58" s="10" t="s">
        <v>193</v>
      </c>
      <c r="K58" s="10" t="s">
        <v>159</v>
      </c>
      <c r="L58" s="11" t="s">
        <v>158</v>
      </c>
      <c r="M58" s="11" t="str">
        <f>VLOOKUP(B58,[1]Activos!$B$9:$M$487,12,0)</f>
        <v>Digital</v>
      </c>
      <c r="N58" s="11" t="s">
        <v>48</v>
      </c>
      <c r="O58" s="12" t="str">
        <f>VLOOKUP(B58,[1]Activos!$B$9:$O$487,14,0)</f>
        <v>No publicada</v>
      </c>
      <c r="P58" s="13" t="s">
        <v>1424</v>
      </c>
    </row>
    <row r="59" spans="2:16" ht="40.799999999999997">
      <c r="B59" s="10">
        <v>92</v>
      </c>
      <c r="C59" s="11" t="s">
        <v>154</v>
      </c>
      <c r="D59" s="11" t="s">
        <v>172</v>
      </c>
      <c r="E59" s="11" t="s">
        <v>194</v>
      </c>
      <c r="F59" s="11" t="s">
        <v>195</v>
      </c>
      <c r="G59" s="11" t="s">
        <v>7</v>
      </c>
      <c r="H59" s="11" t="s">
        <v>86</v>
      </c>
      <c r="I59" s="12" t="str">
        <f>VLOOKUP(B59,[1]Activos!$B$10:$I$487,8,0)</f>
        <v>Español</v>
      </c>
      <c r="J59" s="10" t="s">
        <v>196</v>
      </c>
      <c r="K59" s="10" t="s">
        <v>159</v>
      </c>
      <c r="L59" s="11" t="s">
        <v>181</v>
      </c>
      <c r="M59" s="11" t="str">
        <f>VLOOKUP(B59,[1]Activos!$B$9:$M$487,12,0)</f>
        <v>Digital</v>
      </c>
      <c r="N59" s="11" t="s">
        <v>9</v>
      </c>
      <c r="O59" s="12" t="str">
        <f>VLOOKUP(B59,[1]Activos!$B$9:$O$487,14,0)</f>
        <v>No publicada</v>
      </c>
      <c r="P59" s="13" t="s">
        <v>1424</v>
      </c>
    </row>
    <row r="60" spans="2:16" ht="42.6" customHeight="1">
      <c r="B60" s="10">
        <v>93</v>
      </c>
      <c r="C60" s="11" t="s">
        <v>62</v>
      </c>
      <c r="D60" s="11" t="s">
        <v>63</v>
      </c>
      <c r="E60" s="11" t="s">
        <v>197</v>
      </c>
      <c r="F60" s="11" t="s">
        <v>1530</v>
      </c>
      <c r="G60" s="11" t="s">
        <v>7</v>
      </c>
      <c r="H60" s="11" t="s">
        <v>37</v>
      </c>
      <c r="I60" s="12" t="str">
        <f>VLOOKUP(B60,[1]Activos!$B$10:$I$487,8,0)</f>
        <v>Español</v>
      </c>
      <c r="J60" s="10" t="s">
        <v>199</v>
      </c>
      <c r="K60" s="10" t="s">
        <v>68</v>
      </c>
      <c r="L60" s="11" t="s">
        <v>198</v>
      </c>
      <c r="M60" s="11" t="str">
        <f>VLOOKUP(B60,[1]Activos!$B$9:$M$487,12,0)</f>
        <v>Físico y Digital</v>
      </c>
      <c r="N60" s="11" t="s">
        <v>48</v>
      </c>
      <c r="O60" s="12" t="s">
        <v>1397</v>
      </c>
      <c r="P60" s="13" t="s">
        <v>1531</v>
      </c>
    </row>
    <row r="61" spans="2:16" ht="30.6">
      <c r="B61" s="10">
        <v>94</v>
      </c>
      <c r="C61" s="11" t="s">
        <v>154</v>
      </c>
      <c r="D61" s="11" t="s">
        <v>200</v>
      </c>
      <c r="E61" s="11" t="s">
        <v>201</v>
      </c>
      <c r="F61" s="11" t="s">
        <v>202</v>
      </c>
      <c r="G61" s="11" t="s">
        <v>7</v>
      </c>
      <c r="H61" s="11" t="s">
        <v>162</v>
      </c>
      <c r="I61" s="12" t="str">
        <f>VLOOKUP(B61,[1]Activos!$B$10:$I$487,8,0)</f>
        <v>Español</v>
      </c>
      <c r="J61" s="10" t="s">
        <v>203</v>
      </c>
      <c r="K61" s="10" t="s">
        <v>68</v>
      </c>
      <c r="L61" s="11" t="s">
        <v>198</v>
      </c>
      <c r="M61" s="11" t="str">
        <f>VLOOKUP(B61,[1]Activos!$B$9:$M$487,12,0)</f>
        <v>Digital</v>
      </c>
      <c r="N61" s="11" t="s">
        <v>9</v>
      </c>
      <c r="O61" s="12" t="str">
        <f>VLOOKUP(B61,[1]Activos!$B$9:$O$487,14,0)</f>
        <v>No publicada</v>
      </c>
      <c r="P61" s="13" t="s">
        <v>1400</v>
      </c>
    </row>
    <row r="62" spans="2:16" ht="91.8">
      <c r="B62" s="10">
        <v>95</v>
      </c>
      <c r="C62" s="11" t="s">
        <v>154</v>
      </c>
      <c r="D62" s="11" t="s">
        <v>200</v>
      </c>
      <c r="E62" s="11" t="s">
        <v>204</v>
      </c>
      <c r="F62" s="11" t="s">
        <v>205</v>
      </c>
      <c r="G62" s="11" t="s">
        <v>7</v>
      </c>
      <c r="H62" s="11" t="s">
        <v>206</v>
      </c>
      <c r="I62" s="12" t="str">
        <f>VLOOKUP(B62,[1]Activos!$B$10:$I$487,8,0)</f>
        <v>Español</v>
      </c>
      <c r="J62" s="10" t="s">
        <v>10</v>
      </c>
      <c r="K62" s="10" t="s">
        <v>68</v>
      </c>
      <c r="L62" s="11" t="s">
        <v>198</v>
      </c>
      <c r="M62" s="11" t="str">
        <f>VLOOKUP(B62,[1]Activos!$B$9:$M$487,12,0)</f>
        <v>Físico y Digital</v>
      </c>
      <c r="N62" s="11" t="s">
        <v>48</v>
      </c>
      <c r="O62" s="12" t="str">
        <f>VLOOKUP(B62,[1]Activos!$B$9:$O$487,14,0)</f>
        <v>No publicada</v>
      </c>
      <c r="P62" s="13" t="s">
        <v>1400</v>
      </c>
    </row>
    <row r="63" spans="2:16" ht="31.8" customHeight="1">
      <c r="B63" s="10">
        <v>99</v>
      </c>
      <c r="C63" s="11" t="s">
        <v>154</v>
      </c>
      <c r="D63" s="11" t="s">
        <v>200</v>
      </c>
      <c r="E63" s="11" t="s">
        <v>207</v>
      </c>
      <c r="F63" s="11" t="s">
        <v>208</v>
      </c>
      <c r="G63" s="11" t="s">
        <v>7</v>
      </c>
      <c r="H63" s="11" t="s">
        <v>209</v>
      </c>
      <c r="I63" s="12" t="str">
        <f>VLOOKUP(B63,[1]Activos!$B$10:$I$487,8,0)</f>
        <v>Español</v>
      </c>
      <c r="J63" s="10" t="s">
        <v>10</v>
      </c>
      <c r="K63" s="10" t="s">
        <v>68</v>
      </c>
      <c r="L63" s="11" t="s">
        <v>198</v>
      </c>
      <c r="M63" s="11" t="str">
        <f>VLOOKUP(B63,[1]Activos!$B$9:$M$487,12,0)</f>
        <v>Digital</v>
      </c>
      <c r="N63" s="11" t="s">
        <v>48</v>
      </c>
      <c r="O63" s="12" t="str">
        <f>VLOOKUP(B63,[1]Activos!$B$9:$O$487,14,0)</f>
        <v>No publicada</v>
      </c>
      <c r="P63" s="13" t="s">
        <v>1430</v>
      </c>
    </row>
    <row r="64" spans="2:16" ht="31.8" customHeight="1">
      <c r="B64" s="10">
        <v>100</v>
      </c>
      <c r="C64" s="11" t="s">
        <v>154</v>
      </c>
      <c r="D64" s="11" t="s">
        <v>200</v>
      </c>
      <c r="E64" s="11" t="s">
        <v>210</v>
      </c>
      <c r="F64" s="11" t="s">
        <v>211</v>
      </c>
      <c r="G64" s="11" t="s">
        <v>7</v>
      </c>
      <c r="H64" s="11" t="s">
        <v>37</v>
      </c>
      <c r="I64" s="12" t="str">
        <f>VLOOKUP(B64,[1]Activos!$B$10:$I$487,8,0)</f>
        <v>Español</v>
      </c>
      <c r="J64" s="10" t="s">
        <v>212</v>
      </c>
      <c r="K64" s="10" t="s">
        <v>68</v>
      </c>
      <c r="L64" s="11" t="s">
        <v>198</v>
      </c>
      <c r="M64" s="11" t="str">
        <f>VLOOKUP(B64,[1]Activos!$B$9:$M$487,12,0)</f>
        <v>Digital</v>
      </c>
      <c r="N64" s="11" t="s">
        <v>48</v>
      </c>
      <c r="O64" s="12" t="s">
        <v>1398</v>
      </c>
      <c r="P64" s="13" t="s">
        <v>1401</v>
      </c>
    </row>
    <row r="65" spans="2:16" ht="31.8" customHeight="1">
      <c r="B65" s="10">
        <v>102</v>
      </c>
      <c r="C65" s="11" t="s">
        <v>213</v>
      </c>
      <c r="D65" s="11" t="s">
        <v>214</v>
      </c>
      <c r="E65" s="11" t="s">
        <v>215</v>
      </c>
      <c r="F65" s="11" t="s">
        <v>216</v>
      </c>
      <c r="G65" s="11" t="s">
        <v>7</v>
      </c>
      <c r="H65" s="11" t="s">
        <v>37</v>
      </c>
      <c r="I65" s="12" t="str">
        <f>VLOOKUP(B65,[1]Activos!$B$10:$I$487,8,0)</f>
        <v>Español</v>
      </c>
      <c r="J65" s="10" t="s">
        <v>10</v>
      </c>
      <c r="K65" s="10" t="s">
        <v>217</v>
      </c>
      <c r="L65" s="11" t="s">
        <v>27</v>
      </c>
      <c r="M65" s="11" t="str">
        <f>VLOOKUP(B65,[1]Activos!$B$9:$M$487,12,0)</f>
        <v>Físico y Digital</v>
      </c>
      <c r="N65" s="11" t="s">
        <v>9</v>
      </c>
      <c r="O65" s="12" t="str">
        <f>VLOOKUP(B65,[1]Activos!$B$9:$O$487,14,0)</f>
        <v>No publicada</v>
      </c>
      <c r="P65" s="13" t="s">
        <v>1405</v>
      </c>
    </row>
    <row r="66" spans="2:16" ht="31.8" customHeight="1">
      <c r="B66" s="10">
        <v>103</v>
      </c>
      <c r="C66" s="11" t="s">
        <v>213</v>
      </c>
      <c r="D66" s="11" t="s">
        <v>214</v>
      </c>
      <c r="E66" s="11" t="s">
        <v>218</v>
      </c>
      <c r="F66" s="11" t="s">
        <v>219</v>
      </c>
      <c r="G66" s="11" t="s">
        <v>7</v>
      </c>
      <c r="H66" s="11" t="s">
        <v>37</v>
      </c>
      <c r="I66" s="12" t="str">
        <f>VLOOKUP(B66,[1]Activos!$B$10:$I$487,8,0)</f>
        <v>Español</v>
      </c>
      <c r="J66" s="10" t="s">
        <v>10</v>
      </c>
      <c r="K66" s="10" t="s">
        <v>217</v>
      </c>
      <c r="L66" s="11" t="s">
        <v>27</v>
      </c>
      <c r="M66" s="11" t="str">
        <f>VLOOKUP(B66,[1]Activos!$B$9:$M$487,12,0)</f>
        <v>Digital</v>
      </c>
      <c r="N66" s="11" t="s">
        <v>9</v>
      </c>
      <c r="O66" s="12" t="str">
        <f>VLOOKUP(B66,[1]Activos!$B$9:$O$487,14,0)</f>
        <v>No publicada</v>
      </c>
      <c r="P66" s="13" t="s">
        <v>1430</v>
      </c>
    </row>
    <row r="67" spans="2:16" ht="31.8" customHeight="1">
      <c r="B67" s="10">
        <v>107</v>
      </c>
      <c r="C67" s="11" t="s">
        <v>213</v>
      </c>
      <c r="D67" s="11" t="s">
        <v>214</v>
      </c>
      <c r="E67" s="11" t="s">
        <v>220</v>
      </c>
      <c r="F67" s="11" t="s">
        <v>221</v>
      </c>
      <c r="G67" s="11" t="s">
        <v>7</v>
      </c>
      <c r="H67" s="11" t="s">
        <v>30</v>
      </c>
      <c r="I67" s="12" t="str">
        <f>VLOOKUP(B67,[1]Activos!$B$10:$I$487,8,0)</f>
        <v>Español</v>
      </c>
      <c r="J67" s="10" t="s">
        <v>222</v>
      </c>
      <c r="K67" s="10" t="s">
        <v>217</v>
      </c>
      <c r="L67" s="11" t="s">
        <v>27</v>
      </c>
      <c r="M67" s="11" t="str">
        <f>VLOOKUP(B67,[1]Activos!$B$9:$M$487,12,0)</f>
        <v>Digital</v>
      </c>
      <c r="N67" s="11" t="s">
        <v>9</v>
      </c>
      <c r="O67" s="12" t="str">
        <f>VLOOKUP(B67,[1]Activos!$B$9:$O$487,14,0)</f>
        <v>No publicada</v>
      </c>
      <c r="P67" s="13" t="s">
        <v>1430</v>
      </c>
    </row>
    <row r="68" spans="2:16" ht="40.200000000000003" customHeight="1">
      <c r="B68" s="10">
        <v>108</v>
      </c>
      <c r="C68" s="11" t="s">
        <v>137</v>
      </c>
      <c r="D68" s="11" t="s">
        <v>223</v>
      </c>
      <c r="E68" s="11" t="s">
        <v>224</v>
      </c>
      <c r="F68" s="11" t="s">
        <v>225</v>
      </c>
      <c r="G68" s="11" t="s">
        <v>7</v>
      </c>
      <c r="H68" s="11" t="s">
        <v>52</v>
      </c>
      <c r="I68" s="12" t="str">
        <f>VLOOKUP(B68,[1]Activos!$B$10:$I$487,8,0)</f>
        <v>Español</v>
      </c>
      <c r="J68" s="10" t="s">
        <v>10</v>
      </c>
      <c r="K68" s="10" t="s">
        <v>227</v>
      </c>
      <c r="L68" s="11" t="s">
        <v>226</v>
      </c>
      <c r="M68" s="11" t="str">
        <f>VLOOKUP(B68,[1]Activos!$B$9:$M$487,12,0)</f>
        <v>Físico y Digital</v>
      </c>
      <c r="N68" s="11" t="s">
        <v>48</v>
      </c>
      <c r="O68" s="12" t="s">
        <v>1398</v>
      </c>
      <c r="P68" s="13" t="s">
        <v>1527</v>
      </c>
    </row>
    <row r="69" spans="2:16" ht="30.6">
      <c r="B69" s="10">
        <v>109</v>
      </c>
      <c r="C69" s="11" t="s">
        <v>137</v>
      </c>
      <c r="D69" s="11" t="s">
        <v>223</v>
      </c>
      <c r="E69" s="11" t="s">
        <v>228</v>
      </c>
      <c r="F69" s="11" t="s">
        <v>229</v>
      </c>
      <c r="G69" s="11" t="s">
        <v>7</v>
      </c>
      <c r="H69" s="11" t="s">
        <v>37</v>
      </c>
      <c r="I69" s="12" t="str">
        <f>VLOOKUP(B69,[1]Activos!$B$10:$I$487,8,0)</f>
        <v>Español</v>
      </c>
      <c r="J69" s="10" t="s">
        <v>10</v>
      </c>
      <c r="K69" s="10" t="s">
        <v>227</v>
      </c>
      <c r="L69" s="11" t="s">
        <v>226</v>
      </c>
      <c r="M69" s="11" t="str">
        <f>VLOOKUP(B69,[1]Activos!$B$9:$M$487,12,0)</f>
        <v>Físico y Digital</v>
      </c>
      <c r="N69" s="11" t="s">
        <v>19</v>
      </c>
      <c r="O69" s="12" t="str">
        <f>VLOOKUP(B69,[1]Activos!$B$9:$O$487,14,0)</f>
        <v>No publicada</v>
      </c>
      <c r="P69" s="13" t="s">
        <v>1430</v>
      </c>
    </row>
    <row r="70" spans="2:16" ht="20.399999999999999">
      <c r="B70" s="10">
        <v>110</v>
      </c>
      <c r="C70" s="11" t="s">
        <v>137</v>
      </c>
      <c r="D70" s="11" t="s">
        <v>223</v>
      </c>
      <c r="E70" s="11" t="s">
        <v>230</v>
      </c>
      <c r="F70" s="11" t="s">
        <v>231</v>
      </c>
      <c r="G70" s="11" t="s">
        <v>7</v>
      </c>
      <c r="H70" s="11" t="s">
        <v>30</v>
      </c>
      <c r="I70" s="12" t="str">
        <f>VLOOKUP(B70,[1]Activos!$B$10:$I$487,8,0)</f>
        <v>Español</v>
      </c>
      <c r="J70" s="10" t="s">
        <v>10</v>
      </c>
      <c r="K70" s="10" t="s">
        <v>227</v>
      </c>
      <c r="L70" s="11" t="s">
        <v>226</v>
      </c>
      <c r="M70" s="11" t="str">
        <f>VLOOKUP(B70,[1]Activos!$B$9:$M$487,12,0)</f>
        <v>Físico y Digital</v>
      </c>
      <c r="N70" s="11" t="s">
        <v>19</v>
      </c>
      <c r="O70" s="12" t="str">
        <f>VLOOKUP(B70,[1]Activos!$B$9:$O$487,14,0)</f>
        <v>No publicada</v>
      </c>
      <c r="P70" s="13" t="s">
        <v>1430</v>
      </c>
    </row>
    <row r="71" spans="2:16" ht="20.399999999999999">
      <c r="B71" s="10">
        <v>111</v>
      </c>
      <c r="C71" s="11" t="s">
        <v>137</v>
      </c>
      <c r="D71" s="11" t="s">
        <v>223</v>
      </c>
      <c r="E71" s="11" t="s">
        <v>232</v>
      </c>
      <c r="F71" s="11" t="s">
        <v>233</v>
      </c>
      <c r="G71" s="11" t="s">
        <v>7</v>
      </c>
      <c r="H71" s="11" t="s">
        <v>30</v>
      </c>
      <c r="I71" s="12" t="str">
        <f>VLOOKUP(B71,[1]Activos!$B$10:$I$487,8,0)</f>
        <v>Español</v>
      </c>
      <c r="J71" s="10" t="s">
        <v>10</v>
      </c>
      <c r="K71" s="10" t="s">
        <v>227</v>
      </c>
      <c r="L71" s="11" t="s">
        <v>226</v>
      </c>
      <c r="M71" s="11" t="str">
        <f>VLOOKUP(B71,[1]Activos!$B$9:$M$487,12,0)</f>
        <v>Digital</v>
      </c>
      <c r="N71" s="11" t="s">
        <v>48</v>
      </c>
      <c r="O71" s="12" t="s">
        <v>1398</v>
      </c>
      <c r="P71" s="13" t="s">
        <v>1401</v>
      </c>
    </row>
    <row r="72" spans="2:16" ht="30.6">
      <c r="B72" s="10">
        <v>112</v>
      </c>
      <c r="C72" s="11" t="s">
        <v>137</v>
      </c>
      <c r="D72" s="11" t="s">
        <v>223</v>
      </c>
      <c r="E72" s="11" t="s">
        <v>234</v>
      </c>
      <c r="F72" s="11" t="s">
        <v>235</v>
      </c>
      <c r="G72" s="11" t="s">
        <v>7</v>
      </c>
      <c r="H72" s="11" t="s">
        <v>162</v>
      </c>
      <c r="I72" s="12" t="str">
        <f>VLOOKUP(B72,[1]Activos!$B$10:$I$487,8,0)</f>
        <v>Español</v>
      </c>
      <c r="J72" s="10" t="s">
        <v>236</v>
      </c>
      <c r="K72" s="10" t="s">
        <v>227</v>
      </c>
      <c r="L72" s="11" t="s">
        <v>226</v>
      </c>
      <c r="M72" s="11" t="str">
        <f>VLOOKUP(B72,[1]Activos!$B$9:$M$487,12,0)</f>
        <v>Físico y Digital</v>
      </c>
      <c r="N72" s="11" t="s">
        <v>19</v>
      </c>
      <c r="O72" s="12" t="str">
        <f>VLOOKUP(B72,[1]Activos!$B$9:$O$487,14,0)</f>
        <v>No publicada</v>
      </c>
      <c r="P72" s="13" t="s">
        <v>1430</v>
      </c>
    </row>
    <row r="73" spans="2:16" ht="20.399999999999999">
      <c r="B73" s="10">
        <v>113</v>
      </c>
      <c r="C73" s="11" t="s">
        <v>137</v>
      </c>
      <c r="D73" s="11" t="s">
        <v>223</v>
      </c>
      <c r="E73" s="11" t="s">
        <v>237</v>
      </c>
      <c r="F73" s="11" t="s">
        <v>238</v>
      </c>
      <c r="G73" s="11" t="s">
        <v>7</v>
      </c>
      <c r="H73" s="11" t="s">
        <v>30</v>
      </c>
      <c r="I73" s="12" t="str">
        <f>VLOOKUP(B73,[1]Activos!$B$10:$I$487,8,0)</f>
        <v>Español</v>
      </c>
      <c r="J73" s="10" t="s">
        <v>10</v>
      </c>
      <c r="K73" s="10" t="s">
        <v>227</v>
      </c>
      <c r="L73" s="11" t="s">
        <v>239</v>
      </c>
      <c r="M73" s="11" t="str">
        <f>VLOOKUP(B73,[1]Activos!$B$9:$M$487,12,0)</f>
        <v>Físico y Digital</v>
      </c>
      <c r="N73" s="11" t="s">
        <v>48</v>
      </c>
      <c r="O73" s="12" t="str">
        <f>VLOOKUP(B73,[1]Activos!$B$9:$O$487,14,0)</f>
        <v>No publicada</v>
      </c>
      <c r="P73" s="13" t="s">
        <v>1540</v>
      </c>
    </row>
    <row r="74" spans="2:16" ht="30.6">
      <c r="B74" s="10">
        <v>115</v>
      </c>
      <c r="C74" s="11" t="s">
        <v>137</v>
      </c>
      <c r="D74" s="11" t="s">
        <v>223</v>
      </c>
      <c r="E74" s="11" t="s">
        <v>240</v>
      </c>
      <c r="F74" s="11" t="s">
        <v>241</v>
      </c>
      <c r="G74" s="11" t="s">
        <v>7</v>
      </c>
      <c r="H74" s="11" t="s">
        <v>162</v>
      </c>
      <c r="I74" s="12" t="str">
        <f>VLOOKUP(B74,[1]Activos!$B$10:$I$487,8,0)</f>
        <v>Español</v>
      </c>
      <c r="J74" s="10" t="s">
        <v>242</v>
      </c>
      <c r="K74" s="10" t="s">
        <v>227</v>
      </c>
      <c r="L74" s="11" t="s">
        <v>226</v>
      </c>
      <c r="M74" s="11" t="str">
        <f>VLOOKUP(B74,[1]Activos!$B$9:$M$487,12,0)</f>
        <v>Digital</v>
      </c>
      <c r="N74" s="11" t="s">
        <v>48</v>
      </c>
      <c r="O74" s="12" t="str">
        <f>VLOOKUP(B74,[1]Activos!$B$9:$O$487,14,0)</f>
        <v>No publicada</v>
      </c>
      <c r="P74" s="13" t="s">
        <v>1401</v>
      </c>
    </row>
    <row r="75" spans="2:16" ht="30.6">
      <c r="B75" s="10">
        <v>118</v>
      </c>
      <c r="C75" s="11" t="s">
        <v>137</v>
      </c>
      <c r="D75" s="11" t="s">
        <v>223</v>
      </c>
      <c r="E75" s="11" t="s">
        <v>243</v>
      </c>
      <c r="F75" s="11" t="s">
        <v>244</v>
      </c>
      <c r="G75" s="11" t="s">
        <v>7</v>
      </c>
      <c r="H75" s="11" t="s">
        <v>162</v>
      </c>
      <c r="I75" s="12" t="str">
        <f>VLOOKUP(B75,[1]Activos!$B$10:$I$487,8,0)</f>
        <v>Español</v>
      </c>
      <c r="J75" s="10" t="s">
        <v>245</v>
      </c>
      <c r="K75" s="10" t="s">
        <v>227</v>
      </c>
      <c r="L75" s="11" t="s">
        <v>226</v>
      </c>
      <c r="M75" s="11" t="str">
        <f>VLOOKUP(B75,[1]Activos!$B$9:$M$487,12,0)</f>
        <v>Físico y Digital</v>
      </c>
      <c r="N75" s="11" t="s">
        <v>9</v>
      </c>
      <c r="O75" s="12" t="str">
        <f>VLOOKUP(B75,[1]Activos!$B$9:$O$487,14,0)</f>
        <v>No publicada</v>
      </c>
      <c r="P75" s="13" t="s">
        <v>1428</v>
      </c>
    </row>
    <row r="76" spans="2:16" ht="30.6">
      <c r="B76" s="10">
        <v>119</v>
      </c>
      <c r="C76" s="11" t="s">
        <v>137</v>
      </c>
      <c r="D76" s="11" t="s">
        <v>246</v>
      </c>
      <c r="E76" s="11" t="s">
        <v>247</v>
      </c>
      <c r="F76" s="11" t="s">
        <v>248</v>
      </c>
      <c r="G76" s="11" t="s">
        <v>7</v>
      </c>
      <c r="H76" s="11" t="s">
        <v>162</v>
      </c>
      <c r="I76" s="12" t="str">
        <f>VLOOKUP(B76,[1]Activos!$B$10:$I$487,8,0)</f>
        <v>Español</v>
      </c>
      <c r="J76" s="10" t="s">
        <v>245</v>
      </c>
      <c r="K76" s="10" t="s">
        <v>227</v>
      </c>
      <c r="L76" s="11" t="s">
        <v>249</v>
      </c>
      <c r="M76" s="11" t="str">
        <f>VLOOKUP(B76,[1]Activos!$B$9:$M$487,12,0)</f>
        <v>Digital</v>
      </c>
      <c r="N76" s="11" t="s">
        <v>9</v>
      </c>
      <c r="O76" s="12" t="str">
        <f>VLOOKUP(B76,[1]Activos!$B$9:$O$487,14,0)</f>
        <v>No publicada</v>
      </c>
      <c r="P76" s="13" t="s">
        <v>1429</v>
      </c>
    </row>
    <row r="77" spans="2:16" ht="20.399999999999999">
      <c r="B77" s="10">
        <v>120</v>
      </c>
      <c r="C77" s="11" t="s">
        <v>137</v>
      </c>
      <c r="D77" s="11" t="s">
        <v>246</v>
      </c>
      <c r="E77" s="11" t="s">
        <v>250</v>
      </c>
      <c r="F77" s="11" t="s">
        <v>251</v>
      </c>
      <c r="G77" s="11" t="s">
        <v>7</v>
      </c>
      <c r="H77" s="11" t="s">
        <v>30</v>
      </c>
      <c r="I77" s="12" t="str">
        <f>VLOOKUP(B77,[1]Activos!$B$10:$I$487,8,0)</f>
        <v>Español</v>
      </c>
      <c r="J77" s="10" t="s">
        <v>10</v>
      </c>
      <c r="K77" s="10" t="s">
        <v>227</v>
      </c>
      <c r="L77" s="11" t="s">
        <v>249</v>
      </c>
      <c r="M77" s="11" t="str">
        <f>VLOOKUP(B77,[1]Activos!$B$9:$M$487,12,0)</f>
        <v>Digital</v>
      </c>
      <c r="N77" s="11" t="s">
        <v>9</v>
      </c>
      <c r="O77" s="12" t="str">
        <f>VLOOKUP(B77,[1]Activos!$B$9:$O$487,14,0)</f>
        <v>No publicada</v>
      </c>
      <c r="P77" s="13" t="s">
        <v>1430</v>
      </c>
    </row>
    <row r="78" spans="2:16" ht="40.799999999999997">
      <c r="B78" s="10">
        <v>121</v>
      </c>
      <c r="C78" s="11" t="s">
        <v>137</v>
      </c>
      <c r="D78" s="11" t="s">
        <v>246</v>
      </c>
      <c r="E78" s="11" t="s">
        <v>252</v>
      </c>
      <c r="F78" s="11" t="s">
        <v>253</v>
      </c>
      <c r="G78" s="11" t="s">
        <v>7</v>
      </c>
      <c r="H78" s="11" t="s">
        <v>162</v>
      </c>
      <c r="I78" s="12" t="str">
        <f>VLOOKUP(B78,[1]Activos!$B$10:$I$487,8,0)</f>
        <v>Español</v>
      </c>
      <c r="J78" s="10" t="s">
        <v>255</v>
      </c>
      <c r="K78" s="10" t="s">
        <v>227</v>
      </c>
      <c r="L78" s="11" t="s">
        <v>254</v>
      </c>
      <c r="M78" s="11" t="str">
        <f>VLOOKUP(B78,[1]Activos!$B$9:$M$487,12,0)</f>
        <v>Digital</v>
      </c>
      <c r="N78" s="11" t="s">
        <v>9</v>
      </c>
      <c r="O78" s="12" t="str">
        <f>VLOOKUP(B78,[1]Activos!$B$9:$O$487,14,0)</f>
        <v>No publicada</v>
      </c>
      <c r="P78" s="13" t="s">
        <v>1431</v>
      </c>
    </row>
    <row r="79" spans="2:16" ht="40.799999999999997">
      <c r="B79" s="10">
        <v>122</v>
      </c>
      <c r="C79" s="11" t="s">
        <v>137</v>
      </c>
      <c r="D79" s="11" t="s">
        <v>246</v>
      </c>
      <c r="E79" s="11" t="s">
        <v>256</v>
      </c>
      <c r="F79" s="11" t="s">
        <v>257</v>
      </c>
      <c r="G79" s="11" t="s">
        <v>7</v>
      </c>
      <c r="H79" s="11" t="s">
        <v>30</v>
      </c>
      <c r="I79" s="12" t="str">
        <f>VLOOKUP(B79,[1]Activos!$B$10:$I$487,8,0)</f>
        <v>Español</v>
      </c>
      <c r="J79" s="10" t="s">
        <v>10</v>
      </c>
      <c r="K79" s="10" t="s">
        <v>227</v>
      </c>
      <c r="L79" s="11" t="s">
        <v>249</v>
      </c>
      <c r="M79" s="11" t="str">
        <f>VLOOKUP(B79,[1]Activos!$B$9:$M$487,12,0)</f>
        <v>Digital</v>
      </c>
      <c r="N79" s="11" t="s">
        <v>48</v>
      </c>
      <c r="O79" s="12" t="str">
        <f>VLOOKUP(B79,[1]Activos!$B$9:$O$487,14,0)</f>
        <v>No publicada</v>
      </c>
      <c r="P79" s="13" t="s">
        <v>1432</v>
      </c>
    </row>
    <row r="80" spans="2:16" ht="30.6">
      <c r="B80" s="10">
        <v>124</v>
      </c>
      <c r="C80" s="11" t="s">
        <v>137</v>
      </c>
      <c r="D80" s="11" t="s">
        <v>246</v>
      </c>
      <c r="E80" s="11" t="s">
        <v>258</v>
      </c>
      <c r="F80" s="11" t="s">
        <v>259</v>
      </c>
      <c r="G80" s="11" t="s">
        <v>7</v>
      </c>
      <c r="H80" s="11" t="s">
        <v>37</v>
      </c>
      <c r="I80" s="12" t="str">
        <f>VLOOKUP(B80,[1]Activos!$B$10:$I$487,8,0)</f>
        <v>Español</v>
      </c>
      <c r="J80" s="10" t="s">
        <v>176</v>
      </c>
      <c r="K80" s="10" t="s">
        <v>227</v>
      </c>
      <c r="L80" s="11" t="s">
        <v>249</v>
      </c>
      <c r="M80" s="11" t="str">
        <f>VLOOKUP(B80,[1]Activos!$B$9:$M$487,12,0)</f>
        <v>Digital</v>
      </c>
      <c r="N80" s="11" t="s">
        <v>9</v>
      </c>
      <c r="O80" s="12" t="str">
        <f>VLOOKUP(B80,[1]Activos!$B$9:$O$487,14,0)</f>
        <v>No publicada</v>
      </c>
      <c r="P80" s="13" t="s">
        <v>1433</v>
      </c>
    </row>
    <row r="81" spans="2:16" ht="30.6">
      <c r="B81" s="10">
        <v>126</v>
      </c>
      <c r="C81" s="11" t="s">
        <v>137</v>
      </c>
      <c r="D81" s="11" t="s">
        <v>246</v>
      </c>
      <c r="E81" s="11" t="s">
        <v>260</v>
      </c>
      <c r="F81" s="11" t="s">
        <v>261</v>
      </c>
      <c r="G81" s="11" t="s">
        <v>7</v>
      </c>
      <c r="H81" s="11" t="s">
        <v>30</v>
      </c>
      <c r="I81" s="12" t="str">
        <f>VLOOKUP(B81,[1]Activos!$B$10:$I$487,8,0)</f>
        <v>Español</v>
      </c>
      <c r="J81" s="10" t="s">
        <v>255</v>
      </c>
      <c r="K81" s="10" t="s">
        <v>227</v>
      </c>
      <c r="L81" s="11" t="s">
        <v>249</v>
      </c>
      <c r="M81" s="11" t="str">
        <f>VLOOKUP(B81,[1]Activos!$B$9:$M$487,12,0)</f>
        <v>Digital</v>
      </c>
      <c r="N81" s="11" t="s">
        <v>9</v>
      </c>
      <c r="O81" s="12" t="str">
        <f>VLOOKUP(B81,[1]Activos!$B$9:$O$487,14,0)</f>
        <v>No publicada</v>
      </c>
      <c r="P81" s="13" t="s">
        <v>1430</v>
      </c>
    </row>
    <row r="82" spans="2:16" ht="40.799999999999997">
      <c r="B82" s="10">
        <v>128</v>
      </c>
      <c r="C82" s="11" t="s">
        <v>137</v>
      </c>
      <c r="D82" s="11" t="s">
        <v>246</v>
      </c>
      <c r="E82" s="11" t="s">
        <v>262</v>
      </c>
      <c r="F82" s="11" t="s">
        <v>263</v>
      </c>
      <c r="G82" s="11" t="s">
        <v>7</v>
      </c>
      <c r="H82" s="11" t="s">
        <v>30</v>
      </c>
      <c r="I82" s="12" t="str">
        <f>VLOOKUP(B82,[1]Activos!$B$10:$I$487,8,0)</f>
        <v>Español</v>
      </c>
      <c r="J82" s="10" t="s">
        <v>255</v>
      </c>
      <c r="K82" s="10" t="s">
        <v>227</v>
      </c>
      <c r="L82" s="11" t="s">
        <v>249</v>
      </c>
      <c r="M82" s="11" t="str">
        <f>VLOOKUP(B82,[1]Activos!$B$9:$M$487,12,0)</f>
        <v>Digital</v>
      </c>
      <c r="N82" s="11" t="s">
        <v>9</v>
      </c>
      <c r="O82" s="12" t="str">
        <f>VLOOKUP(B82,[1]Activos!$B$9:$O$487,14,0)</f>
        <v>No publicada</v>
      </c>
      <c r="P82" s="13" t="s">
        <v>1424</v>
      </c>
    </row>
    <row r="83" spans="2:16" ht="20.399999999999999">
      <c r="B83" s="10">
        <v>129</v>
      </c>
      <c r="C83" s="11" t="s">
        <v>137</v>
      </c>
      <c r="D83" s="11" t="s">
        <v>246</v>
      </c>
      <c r="E83" s="11" t="s">
        <v>264</v>
      </c>
      <c r="F83" s="11" t="s">
        <v>265</v>
      </c>
      <c r="G83" s="11" t="s">
        <v>7</v>
      </c>
      <c r="H83" s="11" t="s">
        <v>30</v>
      </c>
      <c r="I83" s="12" t="str">
        <f>VLOOKUP(B83,[1]Activos!$B$10:$I$487,8,0)</f>
        <v>Español</v>
      </c>
      <c r="J83" s="10" t="s">
        <v>255</v>
      </c>
      <c r="K83" s="10" t="s">
        <v>227</v>
      </c>
      <c r="L83" s="11" t="s">
        <v>249</v>
      </c>
      <c r="M83" s="11" t="str">
        <f>VLOOKUP(B83,[1]Activos!$B$9:$M$487,12,0)</f>
        <v>Digital</v>
      </c>
      <c r="N83" s="11" t="s">
        <v>9</v>
      </c>
      <c r="O83" s="12" t="str">
        <f>VLOOKUP(B83,[1]Activos!$B$9:$O$487,14,0)</f>
        <v>No publicada</v>
      </c>
      <c r="P83" s="13" t="s">
        <v>1430</v>
      </c>
    </row>
    <row r="84" spans="2:16" ht="30.6">
      <c r="B84" s="10">
        <v>130</v>
      </c>
      <c r="C84" s="11" t="s">
        <v>137</v>
      </c>
      <c r="D84" s="11" t="s">
        <v>266</v>
      </c>
      <c r="E84" s="11" t="s">
        <v>267</v>
      </c>
      <c r="F84" s="11" t="s">
        <v>268</v>
      </c>
      <c r="G84" s="11" t="s">
        <v>7</v>
      </c>
      <c r="H84" s="11" t="s">
        <v>162</v>
      </c>
      <c r="I84" s="12" t="str">
        <f>VLOOKUP(B84,[1]Activos!$B$10:$I$487,8,0)</f>
        <v>Español</v>
      </c>
      <c r="J84" s="10" t="s">
        <v>10</v>
      </c>
      <c r="K84" s="10" t="s">
        <v>227</v>
      </c>
      <c r="L84" s="11" t="s">
        <v>249</v>
      </c>
      <c r="M84" s="11" t="str">
        <f>VLOOKUP(B84,[1]Activos!$B$9:$M$487,12,0)</f>
        <v>Digital</v>
      </c>
      <c r="N84" s="11" t="s">
        <v>19</v>
      </c>
      <c r="O84" s="12" t="str">
        <f>VLOOKUP(B84,[1]Activos!$B$9:$O$487,14,0)</f>
        <v>No publicada</v>
      </c>
      <c r="P84" s="13" t="s">
        <v>1541</v>
      </c>
    </row>
    <row r="85" spans="2:16" ht="30.6">
      <c r="B85" s="10">
        <v>131</v>
      </c>
      <c r="C85" s="11" t="s">
        <v>137</v>
      </c>
      <c r="D85" s="11" t="s">
        <v>266</v>
      </c>
      <c r="E85" s="11" t="s">
        <v>269</v>
      </c>
      <c r="F85" s="11" t="s">
        <v>270</v>
      </c>
      <c r="G85" s="11" t="s">
        <v>7</v>
      </c>
      <c r="H85" s="11" t="s">
        <v>162</v>
      </c>
      <c r="I85" s="12" t="str">
        <f>VLOOKUP(B85,[1]Activos!$B$10:$I$487,8,0)</f>
        <v>Español</v>
      </c>
      <c r="J85" s="10" t="s">
        <v>10</v>
      </c>
      <c r="K85" s="10" t="s">
        <v>227</v>
      </c>
      <c r="L85" s="11" t="s">
        <v>249</v>
      </c>
      <c r="M85" s="11" t="str">
        <f>VLOOKUP(B85,[1]Activos!$B$9:$M$487,12,0)</f>
        <v>Digital</v>
      </c>
      <c r="N85" s="11" t="s">
        <v>19</v>
      </c>
      <c r="O85" s="12" t="str">
        <f>VLOOKUP(B85,[1]Activos!$B$9:$O$487,14,0)</f>
        <v>No publicada</v>
      </c>
      <c r="P85" s="13" t="s">
        <v>1541</v>
      </c>
    </row>
    <row r="86" spans="2:16" ht="30.6">
      <c r="B86" s="10">
        <v>134</v>
      </c>
      <c r="C86" s="11" t="s">
        <v>137</v>
      </c>
      <c r="D86" s="11" t="s">
        <v>266</v>
      </c>
      <c r="E86" s="11" t="s">
        <v>271</v>
      </c>
      <c r="F86" s="11" t="s">
        <v>272</v>
      </c>
      <c r="G86" s="11" t="s">
        <v>7</v>
      </c>
      <c r="H86" s="11" t="s">
        <v>162</v>
      </c>
      <c r="I86" s="12" t="str">
        <f>VLOOKUP(B86,[1]Activos!$B$10:$I$487,8,0)</f>
        <v>Español</v>
      </c>
      <c r="J86" s="10" t="s">
        <v>273</v>
      </c>
      <c r="K86" s="10" t="s">
        <v>227</v>
      </c>
      <c r="L86" s="11" t="s">
        <v>249</v>
      </c>
      <c r="M86" s="11" t="str">
        <f>VLOOKUP(B86,[1]Activos!$B$9:$M$487,12,0)</f>
        <v>Digital</v>
      </c>
      <c r="N86" s="11" t="s">
        <v>9</v>
      </c>
      <c r="O86" s="12" t="str">
        <f>VLOOKUP(B86,[1]Activos!$B$9:$O$487,14,0)</f>
        <v>No publicada</v>
      </c>
      <c r="P86" s="13" t="s">
        <v>1541</v>
      </c>
    </row>
    <row r="87" spans="2:16" ht="20.399999999999999">
      <c r="B87" s="10">
        <v>135</v>
      </c>
      <c r="C87" s="11" t="s">
        <v>137</v>
      </c>
      <c r="D87" s="11" t="s">
        <v>274</v>
      </c>
      <c r="E87" s="11" t="s">
        <v>275</v>
      </c>
      <c r="F87" s="11" t="s">
        <v>276</v>
      </c>
      <c r="G87" s="11" t="s">
        <v>7</v>
      </c>
      <c r="H87" s="11" t="s">
        <v>30</v>
      </c>
      <c r="I87" s="12" t="str">
        <f>VLOOKUP(B87,[1]Activos!$B$10:$I$487,8,0)</f>
        <v>Español</v>
      </c>
      <c r="J87" s="10" t="s">
        <v>10</v>
      </c>
      <c r="K87" s="10" t="s">
        <v>29</v>
      </c>
      <c r="L87" s="11" t="s">
        <v>239</v>
      </c>
      <c r="M87" s="11" t="str">
        <f>VLOOKUP(B87,[1]Activos!$B$9:$M$487,12,0)</f>
        <v>Digital</v>
      </c>
      <c r="N87" s="11" t="s">
        <v>19</v>
      </c>
      <c r="O87" s="12" t="str">
        <f>VLOOKUP(B87,[1]Activos!$B$9:$O$487,14,0)</f>
        <v>No publicada</v>
      </c>
      <c r="P87" s="13" t="s">
        <v>1434</v>
      </c>
    </row>
    <row r="88" spans="2:16" ht="30.6">
      <c r="B88" s="10">
        <v>136</v>
      </c>
      <c r="C88" s="11" t="s">
        <v>137</v>
      </c>
      <c r="D88" s="11" t="s">
        <v>274</v>
      </c>
      <c r="E88" s="11" t="s">
        <v>277</v>
      </c>
      <c r="F88" s="11" t="s">
        <v>278</v>
      </c>
      <c r="G88" s="11" t="s">
        <v>7</v>
      </c>
      <c r="H88" s="11" t="s">
        <v>280</v>
      </c>
      <c r="I88" s="12" t="str">
        <f>VLOOKUP(B88,[1]Activos!$B$10:$I$487,8,0)</f>
        <v>Español</v>
      </c>
      <c r="J88" s="10" t="s">
        <v>279</v>
      </c>
      <c r="K88" s="10" t="s">
        <v>29</v>
      </c>
      <c r="L88" s="11" t="s">
        <v>239</v>
      </c>
      <c r="M88" s="11" t="s">
        <v>1549</v>
      </c>
      <c r="N88" s="11" t="s">
        <v>19</v>
      </c>
      <c r="O88" s="12" t="str">
        <f>VLOOKUP(B88,[1]Activos!$B$9:$O$487,14,0)</f>
        <v>No publicada</v>
      </c>
      <c r="P88" s="13" t="s">
        <v>1410</v>
      </c>
    </row>
    <row r="89" spans="2:16" ht="30.6">
      <c r="B89" s="10">
        <v>137</v>
      </c>
      <c r="C89" s="11" t="s">
        <v>137</v>
      </c>
      <c r="D89" s="11" t="s">
        <v>274</v>
      </c>
      <c r="E89" s="11" t="s">
        <v>281</v>
      </c>
      <c r="F89" s="11" t="s">
        <v>282</v>
      </c>
      <c r="G89" s="11" t="s">
        <v>7</v>
      </c>
      <c r="H89" s="11" t="s">
        <v>280</v>
      </c>
      <c r="I89" s="12" t="str">
        <f>VLOOKUP(B89,[1]Activos!$B$10:$I$487,8,0)</f>
        <v>Español</v>
      </c>
      <c r="J89" s="10" t="s">
        <v>279</v>
      </c>
      <c r="K89" s="10" t="s">
        <v>29</v>
      </c>
      <c r="L89" s="11" t="s">
        <v>239</v>
      </c>
      <c r="M89" s="11" t="s">
        <v>1549</v>
      </c>
      <c r="N89" s="11" t="s">
        <v>19</v>
      </c>
      <c r="O89" s="12" t="str">
        <f>VLOOKUP(B89,[1]Activos!$B$9:$O$487,14,0)</f>
        <v>No publicada</v>
      </c>
      <c r="P89" s="13" t="s">
        <v>1410</v>
      </c>
    </row>
    <row r="90" spans="2:16" ht="30.6">
      <c r="B90" s="10">
        <v>138</v>
      </c>
      <c r="C90" s="11" t="s">
        <v>137</v>
      </c>
      <c r="D90" s="11" t="s">
        <v>274</v>
      </c>
      <c r="E90" s="11" t="s">
        <v>283</v>
      </c>
      <c r="F90" s="11" t="s">
        <v>284</v>
      </c>
      <c r="G90" s="11" t="s">
        <v>7</v>
      </c>
      <c r="H90" s="11" t="s">
        <v>280</v>
      </c>
      <c r="I90" s="12" t="str">
        <f>VLOOKUP(B90,[1]Activos!$B$10:$I$487,8,0)</f>
        <v>Español</v>
      </c>
      <c r="J90" s="10" t="s">
        <v>279</v>
      </c>
      <c r="K90" s="10" t="s">
        <v>29</v>
      </c>
      <c r="L90" s="11" t="s">
        <v>239</v>
      </c>
      <c r="M90" s="11" t="s">
        <v>1549</v>
      </c>
      <c r="N90" s="11" t="s">
        <v>19</v>
      </c>
      <c r="O90" s="12" t="str">
        <f>VLOOKUP(B90,[1]Activos!$B$9:$O$487,14,0)</f>
        <v>No publicada</v>
      </c>
      <c r="P90" s="13" t="s">
        <v>1410</v>
      </c>
    </row>
    <row r="91" spans="2:16" ht="20.399999999999999">
      <c r="B91" s="10">
        <v>140</v>
      </c>
      <c r="C91" s="11" t="s">
        <v>137</v>
      </c>
      <c r="D91" s="11" t="s">
        <v>274</v>
      </c>
      <c r="E91" s="11" t="s">
        <v>285</v>
      </c>
      <c r="F91" s="11" t="s">
        <v>286</v>
      </c>
      <c r="G91" s="11" t="s">
        <v>7</v>
      </c>
      <c r="H91" s="11" t="s">
        <v>37</v>
      </c>
      <c r="I91" s="12" t="str">
        <f>VLOOKUP(B91,[1]Activos!$B$10:$I$487,8,0)</f>
        <v>Español</v>
      </c>
      <c r="J91" s="10" t="s">
        <v>287</v>
      </c>
      <c r="K91" s="10" t="s">
        <v>29</v>
      </c>
      <c r="L91" s="11" t="s">
        <v>239</v>
      </c>
      <c r="M91" s="11" t="s">
        <v>1549</v>
      </c>
      <c r="N91" s="11" t="s">
        <v>19</v>
      </c>
      <c r="O91" s="12" t="str">
        <f>VLOOKUP(B91,[1]Activos!$B$9:$O$487,14,0)</f>
        <v>No publicada</v>
      </c>
      <c r="P91" s="13" t="s">
        <v>1410</v>
      </c>
    </row>
    <row r="92" spans="2:16" ht="40.799999999999997">
      <c r="B92" s="10">
        <v>141</v>
      </c>
      <c r="C92" s="11" t="s">
        <v>137</v>
      </c>
      <c r="D92" s="11" t="s">
        <v>274</v>
      </c>
      <c r="E92" s="11" t="s">
        <v>288</v>
      </c>
      <c r="F92" s="11" t="s">
        <v>289</v>
      </c>
      <c r="G92" s="11" t="s">
        <v>7</v>
      </c>
      <c r="H92" s="11" t="s">
        <v>37</v>
      </c>
      <c r="I92" s="12" t="str">
        <f>VLOOKUP(B92,[1]Activos!$B$10:$I$487,8,0)</f>
        <v>Español</v>
      </c>
      <c r="J92" s="10" t="s">
        <v>287</v>
      </c>
      <c r="K92" s="10" t="s">
        <v>29</v>
      </c>
      <c r="L92" s="11" t="s">
        <v>239</v>
      </c>
      <c r="M92" s="11" t="str">
        <f>VLOOKUP(B92,[1]Activos!$B$9:$M$487,12,0)</f>
        <v>Digital</v>
      </c>
      <c r="N92" s="11" t="s">
        <v>9</v>
      </c>
      <c r="O92" s="12" t="str">
        <f>VLOOKUP(B92,[1]Activos!$B$9:$O$487,14,0)</f>
        <v>No publicada</v>
      </c>
      <c r="P92" s="13" t="s">
        <v>1542</v>
      </c>
    </row>
    <row r="93" spans="2:16" ht="40.799999999999997">
      <c r="B93" s="10">
        <v>143</v>
      </c>
      <c r="C93" s="11" t="s">
        <v>290</v>
      </c>
      <c r="D93" s="11" t="s">
        <v>291</v>
      </c>
      <c r="E93" s="11" t="s">
        <v>292</v>
      </c>
      <c r="F93" s="11" t="s">
        <v>293</v>
      </c>
      <c r="G93" s="11" t="s">
        <v>7</v>
      </c>
      <c r="H93" s="11" t="s">
        <v>30</v>
      </c>
      <c r="I93" s="12" t="str">
        <f>VLOOKUP(B93,[1]Activos!$B$10:$I$487,8,0)</f>
        <v>Español</v>
      </c>
      <c r="J93" s="10" t="s">
        <v>10</v>
      </c>
      <c r="K93" s="10" t="s">
        <v>29</v>
      </c>
      <c r="L93" s="11" t="s">
        <v>294</v>
      </c>
      <c r="M93" s="11" t="str">
        <f>VLOOKUP(B93,[1]Activos!$B$9:$M$487,12,0)</f>
        <v>Digital</v>
      </c>
      <c r="N93" s="11" t="s">
        <v>9</v>
      </c>
      <c r="O93" s="12" t="str">
        <f>VLOOKUP(B93,[1]Activos!$B$9:$O$487,14,0)</f>
        <v>No publicada</v>
      </c>
      <c r="P93" s="13" t="s">
        <v>1435</v>
      </c>
    </row>
    <row r="94" spans="2:16" ht="30.6">
      <c r="B94" s="10">
        <v>144</v>
      </c>
      <c r="C94" s="11" t="s">
        <v>290</v>
      </c>
      <c r="D94" s="11" t="s">
        <v>291</v>
      </c>
      <c r="E94" s="11" t="s">
        <v>295</v>
      </c>
      <c r="F94" s="11" t="s">
        <v>296</v>
      </c>
      <c r="G94" s="11" t="s">
        <v>7</v>
      </c>
      <c r="H94" s="11" t="s">
        <v>299</v>
      </c>
      <c r="I94" s="12" t="str">
        <f>VLOOKUP(B94,[1]Activos!$B$10:$I$487,8,0)</f>
        <v>Español</v>
      </c>
      <c r="J94" s="10" t="s">
        <v>298</v>
      </c>
      <c r="K94" s="10" t="s">
        <v>29</v>
      </c>
      <c r="L94" s="11" t="s">
        <v>297</v>
      </c>
      <c r="M94" s="11" t="str">
        <f>VLOOKUP(B94,[1]Activos!$B$9:$M$487,12,0)</f>
        <v>Físico y Digital</v>
      </c>
      <c r="N94" s="11" t="s">
        <v>19</v>
      </c>
      <c r="O94" s="12" t="str">
        <f>VLOOKUP(B94,[1]Activos!$B$9:$O$487,14,0)</f>
        <v>No publicada</v>
      </c>
      <c r="P94" s="13" t="s">
        <v>1436</v>
      </c>
    </row>
    <row r="95" spans="2:16" ht="132.6">
      <c r="B95" s="10">
        <v>146</v>
      </c>
      <c r="C95" s="11" t="s">
        <v>290</v>
      </c>
      <c r="D95" s="11" t="s">
        <v>291</v>
      </c>
      <c r="E95" s="11" t="s">
        <v>300</v>
      </c>
      <c r="F95" s="11" t="s">
        <v>301</v>
      </c>
      <c r="G95" s="11" t="s">
        <v>7</v>
      </c>
      <c r="H95" s="11" t="s">
        <v>144</v>
      </c>
      <c r="I95" s="12" t="str">
        <f>VLOOKUP(B95,[1]Activos!$B$10:$I$487,8,0)</f>
        <v>Español</v>
      </c>
      <c r="J95" s="10" t="s">
        <v>10</v>
      </c>
      <c r="K95" s="10" t="s">
        <v>29</v>
      </c>
      <c r="L95" s="11" t="s">
        <v>302</v>
      </c>
      <c r="M95" s="11" t="str">
        <f>VLOOKUP(B95,[1]Activos!$B$9:$M$487,12,0)</f>
        <v>Digital</v>
      </c>
      <c r="N95" s="11" t="s">
        <v>9</v>
      </c>
      <c r="O95" s="12" t="str">
        <f>VLOOKUP(B95,[1]Activos!$B$9:$O$487,14,0)</f>
        <v>No publicada</v>
      </c>
      <c r="P95" s="13" t="s">
        <v>1437</v>
      </c>
    </row>
    <row r="96" spans="2:16" ht="40.799999999999997">
      <c r="B96" s="10">
        <v>147</v>
      </c>
      <c r="C96" s="11" t="s">
        <v>290</v>
      </c>
      <c r="D96" s="11" t="s">
        <v>291</v>
      </c>
      <c r="E96" s="11" t="s">
        <v>303</v>
      </c>
      <c r="F96" s="11" t="s">
        <v>304</v>
      </c>
      <c r="G96" s="11" t="s">
        <v>7</v>
      </c>
      <c r="H96" s="11" t="s">
        <v>30</v>
      </c>
      <c r="I96" s="12" t="str">
        <f>VLOOKUP(B96,[1]Activos!$B$10:$I$487,8,0)</f>
        <v>Español</v>
      </c>
      <c r="J96" s="10" t="s">
        <v>306</v>
      </c>
      <c r="K96" s="10" t="s">
        <v>29</v>
      </c>
      <c r="L96" s="11" t="s">
        <v>305</v>
      </c>
      <c r="M96" s="11" t="str">
        <f>VLOOKUP(B96,[1]Activos!$B$9:$M$487,12,0)</f>
        <v>Digital</v>
      </c>
      <c r="N96" s="11" t="s">
        <v>9</v>
      </c>
      <c r="O96" s="12" t="str">
        <f>VLOOKUP(B96,[1]Activos!$B$9:$O$487,14,0)</f>
        <v>No publicada</v>
      </c>
      <c r="P96" s="13" t="s">
        <v>1438</v>
      </c>
    </row>
    <row r="97" spans="2:16" ht="33.6" customHeight="1">
      <c r="B97" s="10">
        <v>149</v>
      </c>
      <c r="C97" s="11" t="s">
        <v>290</v>
      </c>
      <c r="D97" s="11" t="s">
        <v>291</v>
      </c>
      <c r="E97" s="11" t="s">
        <v>307</v>
      </c>
      <c r="F97" s="11" t="s">
        <v>308</v>
      </c>
      <c r="G97" s="11" t="s">
        <v>7</v>
      </c>
      <c r="H97" s="11" t="s">
        <v>37</v>
      </c>
      <c r="I97" s="12" t="str">
        <f>VLOOKUP(B97,[1]Activos!$B$10:$I$487,8,0)</f>
        <v>Español</v>
      </c>
      <c r="J97" s="10" t="s">
        <v>309</v>
      </c>
      <c r="K97" s="10" t="s">
        <v>310</v>
      </c>
      <c r="L97" s="11" t="s">
        <v>305</v>
      </c>
      <c r="M97" s="11" t="str">
        <f>VLOOKUP(B97,[1]Activos!$B$9:$M$487,12,0)</f>
        <v>Digital</v>
      </c>
      <c r="N97" s="11" t="s">
        <v>9</v>
      </c>
      <c r="O97" s="12" t="str">
        <f>VLOOKUP(B97,[1]Activos!$B$9:$O$487,14,0)</f>
        <v>No publicada</v>
      </c>
      <c r="P97" s="13" t="s">
        <v>1439</v>
      </c>
    </row>
    <row r="98" spans="2:16" ht="30.6">
      <c r="B98" s="10">
        <v>150</v>
      </c>
      <c r="C98" s="11" t="s">
        <v>290</v>
      </c>
      <c r="D98" s="11" t="s">
        <v>291</v>
      </c>
      <c r="E98" s="11" t="s">
        <v>311</v>
      </c>
      <c r="F98" s="11" t="s">
        <v>312</v>
      </c>
      <c r="G98" s="11" t="s">
        <v>7</v>
      </c>
      <c r="H98" s="11" t="s">
        <v>144</v>
      </c>
      <c r="I98" s="12" t="str">
        <f>VLOOKUP(B98,[1]Activos!$B$10:$I$487,8,0)</f>
        <v>Español</v>
      </c>
      <c r="J98" s="10" t="s">
        <v>314</v>
      </c>
      <c r="K98" s="10" t="s">
        <v>310</v>
      </c>
      <c r="L98" s="11" t="s">
        <v>313</v>
      </c>
      <c r="M98" s="11" t="str">
        <f>VLOOKUP(B98,[1]Activos!$B$9:$M$487,12,0)</f>
        <v>Digital</v>
      </c>
      <c r="N98" s="11" t="s">
        <v>9</v>
      </c>
      <c r="O98" s="12" t="str">
        <f>VLOOKUP(B98,[1]Activos!$B$9:$O$487,14,0)</f>
        <v>No publicada</v>
      </c>
      <c r="P98" s="13" t="s">
        <v>1440</v>
      </c>
    </row>
    <row r="99" spans="2:16" ht="40.799999999999997">
      <c r="B99" s="10">
        <v>152</v>
      </c>
      <c r="C99" s="11" t="s">
        <v>315</v>
      </c>
      <c r="D99" s="11" t="s">
        <v>316</v>
      </c>
      <c r="E99" s="11" t="s">
        <v>317</v>
      </c>
      <c r="F99" s="11" t="s">
        <v>318</v>
      </c>
      <c r="G99" s="11" t="s">
        <v>7</v>
      </c>
      <c r="H99" s="11" t="s">
        <v>322</v>
      </c>
      <c r="I99" s="12" t="str">
        <f>VLOOKUP(B99,[1]Activos!$B$10:$I$487,8,0)</f>
        <v>Español</v>
      </c>
      <c r="J99" s="10" t="s">
        <v>320</v>
      </c>
      <c r="K99" s="10" t="s">
        <v>321</v>
      </c>
      <c r="L99" s="11" t="s">
        <v>319</v>
      </c>
      <c r="M99" s="11" t="str">
        <f>VLOOKUP(B99,[1]Activos!$B$9:$M$487,12,0)</f>
        <v>Físico y Digital</v>
      </c>
      <c r="N99" s="11" t="s">
        <v>19</v>
      </c>
      <c r="O99" s="12" t="str">
        <f>VLOOKUP(B99,[1]Activos!$B$9:$O$487,14,0)</f>
        <v>No publicada</v>
      </c>
      <c r="P99" s="13" t="s">
        <v>1441</v>
      </c>
    </row>
    <row r="100" spans="2:16" ht="40.799999999999997">
      <c r="B100" s="10">
        <v>153</v>
      </c>
      <c r="C100" s="11" t="s">
        <v>315</v>
      </c>
      <c r="D100" s="11" t="s">
        <v>316</v>
      </c>
      <c r="E100" s="11" t="s">
        <v>323</v>
      </c>
      <c r="F100" s="11" t="s">
        <v>324</v>
      </c>
      <c r="G100" s="11" t="s">
        <v>7</v>
      </c>
      <c r="H100" s="11" t="s">
        <v>30</v>
      </c>
      <c r="I100" s="12" t="str">
        <f>VLOOKUP(B100,[1]Activos!$B$10:$I$487,8,0)</f>
        <v>Español</v>
      </c>
      <c r="J100" s="10" t="s">
        <v>10</v>
      </c>
      <c r="K100" s="10" t="s">
        <v>321</v>
      </c>
      <c r="L100" s="11" t="s">
        <v>319</v>
      </c>
      <c r="M100" s="11" t="str">
        <f>VLOOKUP(B100,[1]Activos!$B$9:$M$487,12,0)</f>
        <v>Digital</v>
      </c>
      <c r="N100" s="11" t="s">
        <v>19</v>
      </c>
      <c r="O100" s="12" t="str">
        <f>VLOOKUP(B100,[1]Activos!$B$9:$O$487,14,0)</f>
        <v>No publicada</v>
      </c>
      <c r="P100" s="13" t="s">
        <v>1443</v>
      </c>
    </row>
    <row r="101" spans="2:16" ht="30.6">
      <c r="B101" s="10">
        <v>156</v>
      </c>
      <c r="C101" s="11" t="s">
        <v>315</v>
      </c>
      <c r="D101" s="11" t="s">
        <v>316</v>
      </c>
      <c r="E101" s="11" t="s">
        <v>325</v>
      </c>
      <c r="F101" s="11" t="s">
        <v>326</v>
      </c>
      <c r="G101" s="11" t="s">
        <v>7</v>
      </c>
      <c r="H101" s="11" t="s">
        <v>37</v>
      </c>
      <c r="I101" s="12" t="str">
        <f>VLOOKUP(B101,[1]Activos!$B$10:$I$487,8,0)</f>
        <v>Español</v>
      </c>
      <c r="J101" s="10" t="s">
        <v>327</v>
      </c>
      <c r="K101" s="10" t="s">
        <v>321</v>
      </c>
      <c r="L101" s="11" t="s">
        <v>319</v>
      </c>
      <c r="M101" s="11" t="str">
        <f>VLOOKUP(B101,[1]Activos!$B$9:$M$487,12,0)</f>
        <v>Digital</v>
      </c>
      <c r="N101" s="11" t="s">
        <v>9</v>
      </c>
      <c r="O101" s="12" t="s">
        <v>1397</v>
      </c>
      <c r="P101" s="13" t="s">
        <v>1533</v>
      </c>
    </row>
    <row r="102" spans="2:16" ht="30.6">
      <c r="B102" s="10">
        <v>157</v>
      </c>
      <c r="C102" s="11" t="s">
        <v>315</v>
      </c>
      <c r="D102" s="11" t="s">
        <v>316</v>
      </c>
      <c r="E102" s="11" t="s">
        <v>328</v>
      </c>
      <c r="F102" s="11" t="s">
        <v>329</v>
      </c>
      <c r="G102" s="11" t="s">
        <v>7</v>
      </c>
      <c r="H102" s="11" t="s">
        <v>30</v>
      </c>
      <c r="I102" s="12" t="str">
        <f>VLOOKUP(B102,[1]Activos!$B$10:$I$487,8,0)</f>
        <v>Español</v>
      </c>
      <c r="J102" s="10" t="s">
        <v>330</v>
      </c>
      <c r="K102" s="10" t="s">
        <v>321</v>
      </c>
      <c r="L102" s="11" t="s">
        <v>319</v>
      </c>
      <c r="M102" s="11" t="str">
        <f>VLOOKUP(B102,[1]Activos!$B$9:$M$487,12,0)</f>
        <v>Digital</v>
      </c>
      <c r="N102" s="11" t="s">
        <v>48</v>
      </c>
      <c r="O102" s="12" t="s">
        <v>1397</v>
      </c>
      <c r="P102" s="13" t="s">
        <v>1528</v>
      </c>
    </row>
    <row r="103" spans="2:16" ht="30.6">
      <c r="B103" s="10">
        <v>158</v>
      </c>
      <c r="C103" s="11" t="s">
        <v>315</v>
      </c>
      <c r="D103" s="11" t="s">
        <v>316</v>
      </c>
      <c r="E103" s="11" t="s">
        <v>331</v>
      </c>
      <c r="F103" s="11" t="s">
        <v>332</v>
      </c>
      <c r="G103" s="11" t="s">
        <v>7</v>
      </c>
      <c r="H103" s="11" t="s">
        <v>37</v>
      </c>
      <c r="I103" s="12" t="str">
        <f>VLOOKUP(B103,[1]Activos!$B$10:$I$487,8,0)</f>
        <v>Español</v>
      </c>
      <c r="J103" s="10" t="s">
        <v>333</v>
      </c>
      <c r="K103" s="10" t="s">
        <v>321</v>
      </c>
      <c r="L103" s="11" t="s">
        <v>319</v>
      </c>
      <c r="M103" s="11" t="str">
        <f>VLOOKUP(B103,[1]Activos!$B$9:$M$487,12,0)</f>
        <v>Digital</v>
      </c>
      <c r="N103" s="11" t="s">
        <v>48</v>
      </c>
      <c r="O103" s="12" t="s">
        <v>1397</v>
      </c>
      <c r="P103" s="13" t="s">
        <v>1532</v>
      </c>
    </row>
    <row r="104" spans="2:16" ht="30.6">
      <c r="B104" s="10">
        <v>159</v>
      </c>
      <c r="C104" s="11" t="s">
        <v>315</v>
      </c>
      <c r="D104" s="11" t="s">
        <v>316</v>
      </c>
      <c r="E104" s="11" t="s">
        <v>334</v>
      </c>
      <c r="F104" s="11" t="s">
        <v>335</v>
      </c>
      <c r="G104" s="11" t="s">
        <v>7</v>
      </c>
      <c r="H104" s="11" t="s">
        <v>30</v>
      </c>
      <c r="I104" s="12" t="str">
        <f>VLOOKUP(B104,[1]Activos!$B$10:$I$487,8,0)</f>
        <v>Español</v>
      </c>
      <c r="J104" s="10" t="s">
        <v>333</v>
      </c>
      <c r="K104" s="10" t="s">
        <v>321</v>
      </c>
      <c r="L104" s="11" t="s">
        <v>319</v>
      </c>
      <c r="M104" s="11" t="str">
        <f>VLOOKUP(B104,[1]Activos!$B$9:$M$487,12,0)</f>
        <v>Digital</v>
      </c>
      <c r="N104" s="11" t="s">
        <v>48</v>
      </c>
      <c r="O104" s="12" t="str">
        <f>VLOOKUP(B104,[1]Activos!$B$9:$O$487,14,0)</f>
        <v>Publicada</v>
      </c>
      <c r="P104" s="13" t="s">
        <v>1528</v>
      </c>
    </row>
    <row r="105" spans="2:16" ht="37.799999999999997" customHeight="1">
      <c r="B105" s="10">
        <v>160</v>
      </c>
      <c r="C105" s="11" t="s">
        <v>315</v>
      </c>
      <c r="D105" s="11" t="s">
        <v>316</v>
      </c>
      <c r="E105" s="11" t="s">
        <v>336</v>
      </c>
      <c r="F105" s="11" t="s">
        <v>337</v>
      </c>
      <c r="G105" s="11" t="s">
        <v>7</v>
      </c>
      <c r="H105" s="11" t="s">
        <v>37</v>
      </c>
      <c r="I105" s="12" t="str">
        <f>VLOOKUP(B105,[1]Activos!$B$10:$I$487,8,0)</f>
        <v>Español</v>
      </c>
      <c r="J105" s="10" t="s">
        <v>333</v>
      </c>
      <c r="K105" s="10" t="s">
        <v>321</v>
      </c>
      <c r="L105" s="11" t="s">
        <v>319</v>
      </c>
      <c r="M105" s="11" t="str">
        <f>VLOOKUP(B105,[1]Activos!$B$9:$M$487,12,0)</f>
        <v>Digital</v>
      </c>
      <c r="N105" s="11" t="s">
        <v>9</v>
      </c>
      <c r="O105" s="12" t="str">
        <f>VLOOKUP(B105,[1]Activos!$B$9:$O$487,14,0)</f>
        <v>No publicada</v>
      </c>
      <c r="P105" s="13" t="s">
        <v>1401</v>
      </c>
    </row>
    <row r="106" spans="2:16" ht="37.799999999999997" customHeight="1">
      <c r="B106" s="10">
        <v>163</v>
      </c>
      <c r="C106" s="11" t="s">
        <v>315</v>
      </c>
      <c r="D106" s="11" t="s">
        <v>316</v>
      </c>
      <c r="E106" s="11" t="s">
        <v>338</v>
      </c>
      <c r="F106" s="11" t="s">
        <v>339</v>
      </c>
      <c r="G106" s="11" t="s">
        <v>7</v>
      </c>
      <c r="H106" s="11" t="s">
        <v>322</v>
      </c>
      <c r="I106" s="12" t="str">
        <f>VLOOKUP(B106,[1]Activos!$B$10:$I$487,8,0)</f>
        <v>Español</v>
      </c>
      <c r="J106" s="10" t="s">
        <v>10</v>
      </c>
      <c r="K106" s="10" t="s">
        <v>321</v>
      </c>
      <c r="L106" s="11" t="s">
        <v>319</v>
      </c>
      <c r="M106" s="11" t="str">
        <f>VLOOKUP(B106,[1]Activos!$B$9:$M$487,12,0)</f>
        <v>Digital</v>
      </c>
      <c r="N106" s="11" t="s">
        <v>19</v>
      </c>
      <c r="O106" s="12" t="str">
        <f>VLOOKUP(B106,[1]Activos!$B$9:$O$487,14,0)</f>
        <v>No publicada</v>
      </c>
      <c r="P106" s="13" t="s">
        <v>1444</v>
      </c>
    </row>
    <row r="107" spans="2:16" ht="51">
      <c r="B107" s="10">
        <v>164</v>
      </c>
      <c r="C107" s="11" t="s">
        <v>315</v>
      </c>
      <c r="D107" s="11" t="s">
        <v>316</v>
      </c>
      <c r="E107" s="11" t="s">
        <v>340</v>
      </c>
      <c r="F107" s="11" t="s">
        <v>341</v>
      </c>
      <c r="G107" s="11" t="s">
        <v>7</v>
      </c>
      <c r="H107" s="11" t="s">
        <v>52</v>
      </c>
      <c r="I107" s="12" t="str">
        <f>VLOOKUP(B107,[1]Activos!$B$10:$I$487,8,0)</f>
        <v>Español</v>
      </c>
      <c r="J107" s="10" t="s">
        <v>10</v>
      </c>
      <c r="K107" s="10" t="s">
        <v>321</v>
      </c>
      <c r="L107" s="11" t="s">
        <v>319</v>
      </c>
      <c r="M107" s="11" t="str">
        <f>VLOOKUP(B107,[1]Activos!$B$9:$M$487,12,0)</f>
        <v>Digital</v>
      </c>
      <c r="N107" s="11" t="s">
        <v>19</v>
      </c>
      <c r="O107" s="12" t="str">
        <f>VLOOKUP(B107,[1]Activos!$B$9:$O$487,14,0)</f>
        <v>No publicada</v>
      </c>
      <c r="P107" s="13" t="s">
        <v>1442</v>
      </c>
    </row>
    <row r="108" spans="2:16" ht="40.799999999999997" customHeight="1">
      <c r="B108" s="10">
        <v>170</v>
      </c>
      <c r="C108" s="11" t="s">
        <v>315</v>
      </c>
      <c r="D108" s="11" t="s">
        <v>342</v>
      </c>
      <c r="E108" s="11" t="s">
        <v>343</v>
      </c>
      <c r="F108" s="11" t="s">
        <v>344</v>
      </c>
      <c r="G108" s="11" t="s">
        <v>7</v>
      </c>
      <c r="H108" s="11" t="s">
        <v>30</v>
      </c>
      <c r="I108" s="12" t="str">
        <f>VLOOKUP(B108,[1]Activos!$B$10:$I$487,8,0)</f>
        <v>Español</v>
      </c>
      <c r="J108" s="10" t="s">
        <v>333</v>
      </c>
      <c r="K108" s="10" t="s">
        <v>345</v>
      </c>
      <c r="L108" s="11" t="s">
        <v>319</v>
      </c>
      <c r="M108" s="11" t="str">
        <f>VLOOKUP(B108,[1]Activos!$B$9:$M$487,12,0)</f>
        <v>Digital</v>
      </c>
      <c r="N108" s="11" t="s">
        <v>48</v>
      </c>
      <c r="O108" s="12" t="str">
        <f>VLOOKUP(B108,[1]Activos!$B$9:$O$487,14,0)</f>
        <v>No publicada</v>
      </c>
      <c r="P108" s="13" t="s">
        <v>1443</v>
      </c>
    </row>
    <row r="109" spans="2:16" ht="39" customHeight="1">
      <c r="B109" s="10">
        <v>171</v>
      </c>
      <c r="C109" s="11" t="s">
        <v>315</v>
      </c>
      <c r="D109" s="11" t="s">
        <v>342</v>
      </c>
      <c r="E109" s="11" t="s">
        <v>346</v>
      </c>
      <c r="F109" s="11" t="s">
        <v>347</v>
      </c>
      <c r="G109" s="11" t="s">
        <v>7</v>
      </c>
      <c r="H109" s="11" t="s">
        <v>30</v>
      </c>
      <c r="I109" s="12" t="str">
        <f>VLOOKUP(B109,[1]Activos!$B$10:$I$487,8,0)</f>
        <v>Español</v>
      </c>
      <c r="J109" s="10" t="s">
        <v>10</v>
      </c>
      <c r="K109" s="10" t="s">
        <v>345</v>
      </c>
      <c r="L109" s="11" t="s">
        <v>319</v>
      </c>
      <c r="M109" s="11" t="str">
        <f>VLOOKUP(B109,[1]Activos!$B$9:$M$487,12,0)</f>
        <v>Digital</v>
      </c>
      <c r="N109" s="11" t="s">
        <v>19</v>
      </c>
      <c r="O109" s="12" t="str">
        <f>VLOOKUP(B109,[1]Activos!$B$9:$O$487,14,0)</f>
        <v>No publicada</v>
      </c>
      <c r="P109" s="13" t="s">
        <v>1444</v>
      </c>
    </row>
    <row r="110" spans="2:16" ht="51">
      <c r="B110" s="10">
        <v>172</v>
      </c>
      <c r="C110" s="11" t="s">
        <v>154</v>
      </c>
      <c r="D110" s="11" t="s">
        <v>348</v>
      </c>
      <c r="E110" s="11" t="s">
        <v>349</v>
      </c>
      <c r="F110" s="11" t="s">
        <v>350</v>
      </c>
      <c r="G110" s="11" t="s">
        <v>7</v>
      </c>
      <c r="H110" s="11" t="s">
        <v>353</v>
      </c>
      <c r="I110" s="12" t="str">
        <f>VLOOKUP(B110,[1]Activos!$B$10:$I$487,8,0)</f>
        <v>Español</v>
      </c>
      <c r="J110" s="10" t="s">
        <v>352</v>
      </c>
      <c r="K110" s="10" t="s">
        <v>143</v>
      </c>
      <c r="L110" s="11" t="s">
        <v>351</v>
      </c>
      <c r="M110" s="11" t="str">
        <f>VLOOKUP(B110,[1]Activos!$B$9:$M$487,12,0)</f>
        <v>Digital</v>
      </c>
      <c r="N110" s="11" t="s">
        <v>9</v>
      </c>
      <c r="O110" s="12" t="str">
        <f>VLOOKUP(B110,[1]Activos!$B$9:$O$487,14,0)</f>
        <v>No publicada</v>
      </c>
      <c r="P110" s="13" t="s">
        <v>1445</v>
      </c>
    </row>
    <row r="111" spans="2:16" ht="30.6">
      <c r="B111" s="10">
        <v>174</v>
      </c>
      <c r="C111" s="11" t="s">
        <v>354</v>
      </c>
      <c r="D111" s="11" t="s">
        <v>355</v>
      </c>
      <c r="E111" s="11" t="s">
        <v>356</v>
      </c>
      <c r="F111" s="11" t="s">
        <v>357</v>
      </c>
      <c r="G111" s="11" t="s">
        <v>7</v>
      </c>
      <c r="H111" s="11" t="s">
        <v>30</v>
      </c>
      <c r="I111" s="12" t="str">
        <f>VLOOKUP(B111,[1]Activos!$B$10:$I$487,8,0)</f>
        <v>Español</v>
      </c>
      <c r="J111" s="10" t="s">
        <v>10</v>
      </c>
      <c r="K111" s="10" t="s">
        <v>359</v>
      </c>
      <c r="L111" s="11" t="s">
        <v>358</v>
      </c>
      <c r="M111" s="11" t="str">
        <f>VLOOKUP(B111,[1]Activos!$B$9:$M$487,12,0)</f>
        <v>Digital</v>
      </c>
      <c r="N111" s="11" t="s">
        <v>19</v>
      </c>
      <c r="O111" s="12" t="str">
        <f>VLOOKUP(B111,[1]Activos!$B$9:$O$487,14,0)</f>
        <v>No publicada</v>
      </c>
      <c r="P111" s="13" t="s">
        <v>1400</v>
      </c>
    </row>
    <row r="112" spans="2:16" ht="37.799999999999997" customHeight="1">
      <c r="B112" s="10">
        <v>175</v>
      </c>
      <c r="C112" s="11" t="s">
        <v>354</v>
      </c>
      <c r="D112" s="11" t="s">
        <v>355</v>
      </c>
      <c r="E112" s="11" t="s">
        <v>360</v>
      </c>
      <c r="F112" s="11" t="s">
        <v>361</v>
      </c>
      <c r="G112" s="11" t="s">
        <v>7</v>
      </c>
      <c r="H112" s="11" t="s">
        <v>45</v>
      </c>
      <c r="I112" s="12" t="str">
        <f>VLOOKUP(B112,[1]Activos!$B$10:$I$487,8,0)</f>
        <v>Español</v>
      </c>
      <c r="J112" s="10" t="s">
        <v>10</v>
      </c>
      <c r="K112" s="10" t="s">
        <v>359</v>
      </c>
      <c r="L112" s="11" t="s">
        <v>358</v>
      </c>
      <c r="M112" s="11" t="str">
        <f>VLOOKUP(B112,[1]Activos!$B$9:$M$487,12,0)</f>
        <v>Digital</v>
      </c>
      <c r="N112" s="11" t="s">
        <v>19</v>
      </c>
      <c r="O112" s="12" t="str">
        <f>VLOOKUP(B112,[1]Activos!$B$9:$O$487,14,0)</f>
        <v>No publicada</v>
      </c>
      <c r="P112" s="13" t="s">
        <v>1400</v>
      </c>
    </row>
    <row r="113" spans="2:16" ht="40.799999999999997">
      <c r="B113" s="10">
        <v>176</v>
      </c>
      <c r="C113" s="11" t="s">
        <v>354</v>
      </c>
      <c r="D113" s="11" t="s">
        <v>355</v>
      </c>
      <c r="E113" s="11" t="s">
        <v>362</v>
      </c>
      <c r="F113" s="11" t="s">
        <v>363</v>
      </c>
      <c r="G113" s="11" t="s">
        <v>7</v>
      </c>
      <c r="H113" s="11" t="s">
        <v>37</v>
      </c>
      <c r="I113" s="12" t="str">
        <f>VLOOKUP(B113,[1]Activos!$B$10:$I$487,8,0)</f>
        <v>Español</v>
      </c>
      <c r="J113" s="10" t="s">
        <v>10</v>
      </c>
      <c r="K113" s="10" t="s">
        <v>359</v>
      </c>
      <c r="L113" s="11" t="s">
        <v>358</v>
      </c>
      <c r="M113" s="11" t="str">
        <f>VLOOKUP(B113,[1]Activos!$B$9:$M$487,12,0)</f>
        <v>Digital</v>
      </c>
      <c r="N113" s="11" t="s">
        <v>19</v>
      </c>
      <c r="O113" s="12" t="str">
        <f>VLOOKUP(B113,[1]Activos!$B$9:$O$487,14,0)</f>
        <v>No publicada</v>
      </c>
      <c r="P113" s="13" t="s">
        <v>1400</v>
      </c>
    </row>
    <row r="114" spans="2:16" ht="30.6">
      <c r="B114" s="10">
        <v>178</v>
      </c>
      <c r="C114" s="11" t="s">
        <v>354</v>
      </c>
      <c r="D114" s="11" t="s">
        <v>355</v>
      </c>
      <c r="E114" s="11" t="s">
        <v>243</v>
      </c>
      <c r="F114" s="11" t="s">
        <v>244</v>
      </c>
      <c r="G114" s="11" t="s">
        <v>7</v>
      </c>
      <c r="H114" s="11" t="s">
        <v>37</v>
      </c>
      <c r="I114" s="12" t="str">
        <f>VLOOKUP(B114,[1]Activos!$B$10:$I$487,8,0)</f>
        <v>Español</v>
      </c>
      <c r="J114" s="10" t="s">
        <v>364</v>
      </c>
      <c r="K114" s="10" t="s">
        <v>359</v>
      </c>
      <c r="L114" s="11" t="s">
        <v>358</v>
      </c>
      <c r="M114" s="11" t="str">
        <f>VLOOKUP(B114,[1]Activos!$B$9:$M$487,12,0)</f>
        <v>Físico y Digital</v>
      </c>
      <c r="N114" s="11" t="s">
        <v>9</v>
      </c>
      <c r="O114" s="12" t="str">
        <f>VLOOKUP(B114,[1]Activos!$B$9:$O$487,14,0)</f>
        <v>No publicada</v>
      </c>
      <c r="P114" s="13" t="s">
        <v>1419</v>
      </c>
    </row>
    <row r="115" spans="2:16" ht="30.6">
      <c r="B115" s="10">
        <v>181</v>
      </c>
      <c r="C115" s="11" t="s">
        <v>354</v>
      </c>
      <c r="D115" s="11" t="s">
        <v>355</v>
      </c>
      <c r="E115" s="11" t="s">
        <v>365</v>
      </c>
      <c r="F115" s="11" t="s">
        <v>366</v>
      </c>
      <c r="G115" s="11" t="s">
        <v>7</v>
      </c>
      <c r="H115" s="11" t="s">
        <v>30</v>
      </c>
      <c r="I115" s="12" t="str">
        <f>VLOOKUP(B115,[1]Activos!$B$10:$I$487,8,0)</f>
        <v>Español</v>
      </c>
      <c r="J115" s="10" t="s">
        <v>368</v>
      </c>
      <c r="K115" s="10" t="s">
        <v>359</v>
      </c>
      <c r="L115" s="11" t="s">
        <v>367</v>
      </c>
      <c r="M115" s="11" t="str">
        <f>VLOOKUP(B115,[1]Activos!$B$9:$M$487,12,0)</f>
        <v>Digital</v>
      </c>
      <c r="N115" s="11" t="s">
        <v>19</v>
      </c>
      <c r="O115" s="12" t="str">
        <f>VLOOKUP(B115,[1]Activos!$B$9:$O$487,14,0)</f>
        <v>No publicada</v>
      </c>
      <c r="P115" s="13" t="s">
        <v>1400</v>
      </c>
    </row>
    <row r="116" spans="2:16" ht="31.8" customHeight="1">
      <c r="B116" s="10">
        <v>182</v>
      </c>
      <c r="C116" s="11" t="s">
        <v>354</v>
      </c>
      <c r="D116" s="11" t="s">
        <v>355</v>
      </c>
      <c r="E116" s="11" t="s">
        <v>369</v>
      </c>
      <c r="F116" s="11" t="s">
        <v>370</v>
      </c>
      <c r="G116" s="11" t="s">
        <v>7</v>
      </c>
      <c r="H116" s="11" t="s">
        <v>30</v>
      </c>
      <c r="I116" s="12" t="str">
        <f>VLOOKUP(B116,[1]Activos!$B$10:$I$487,8,0)</f>
        <v>Español</v>
      </c>
      <c r="J116" s="10" t="s">
        <v>368</v>
      </c>
      <c r="K116" s="10" t="s">
        <v>359</v>
      </c>
      <c r="L116" s="11" t="s">
        <v>371</v>
      </c>
      <c r="M116" s="11" t="str">
        <f>VLOOKUP(B116,[1]Activos!$B$9:$M$487,12,0)</f>
        <v>Digital</v>
      </c>
      <c r="N116" s="11" t="s">
        <v>19</v>
      </c>
      <c r="O116" s="12" t="str">
        <f>VLOOKUP(B116,[1]Activos!$B$9:$O$487,14,0)</f>
        <v>No publicada</v>
      </c>
      <c r="P116" s="13" t="s">
        <v>1400</v>
      </c>
    </row>
    <row r="117" spans="2:16" ht="31.8" customHeight="1">
      <c r="B117" s="10">
        <v>183</v>
      </c>
      <c r="C117" s="11" t="s">
        <v>354</v>
      </c>
      <c r="D117" s="11" t="s">
        <v>355</v>
      </c>
      <c r="E117" s="11" t="s">
        <v>372</v>
      </c>
      <c r="F117" s="11" t="s">
        <v>373</v>
      </c>
      <c r="G117" s="11" t="s">
        <v>7</v>
      </c>
      <c r="H117" s="11" t="s">
        <v>37</v>
      </c>
      <c r="I117" s="12" t="str">
        <f>VLOOKUP(B117,[1]Activos!$B$10:$I$487,8,0)</f>
        <v>Español</v>
      </c>
      <c r="J117" s="10" t="s">
        <v>374</v>
      </c>
      <c r="K117" s="10" t="s">
        <v>359</v>
      </c>
      <c r="L117" s="11" t="s">
        <v>371</v>
      </c>
      <c r="M117" s="11" t="str">
        <f>VLOOKUP(B117,[1]Activos!$B$9:$M$487,12,0)</f>
        <v>Digital</v>
      </c>
      <c r="N117" s="11" t="s">
        <v>19</v>
      </c>
      <c r="O117" s="12" t="str">
        <f>VLOOKUP(B117,[1]Activos!$B$9:$O$487,14,0)</f>
        <v>No publicada</v>
      </c>
      <c r="P117" s="13" t="s">
        <v>1543</v>
      </c>
    </row>
    <row r="118" spans="2:16" ht="31.8" customHeight="1">
      <c r="B118" s="10">
        <v>184</v>
      </c>
      <c r="C118" s="11" t="s">
        <v>354</v>
      </c>
      <c r="D118" s="11" t="s">
        <v>375</v>
      </c>
      <c r="E118" s="11" t="s">
        <v>376</v>
      </c>
      <c r="F118" s="11" t="s">
        <v>377</v>
      </c>
      <c r="G118" s="11" t="s">
        <v>7</v>
      </c>
      <c r="H118" s="11" t="s">
        <v>37</v>
      </c>
      <c r="I118" s="12" t="str">
        <f>VLOOKUP(B118,[1]Activos!$B$10:$I$487,8,0)</f>
        <v>Español</v>
      </c>
      <c r="J118" s="10" t="s">
        <v>10</v>
      </c>
      <c r="K118" s="10" t="s">
        <v>379</v>
      </c>
      <c r="L118" s="11" t="s">
        <v>378</v>
      </c>
      <c r="M118" s="11" t="str">
        <f>VLOOKUP(B118,[1]Activos!$B$9:$M$487,12,0)</f>
        <v>Digital</v>
      </c>
      <c r="N118" s="11" t="s">
        <v>9</v>
      </c>
      <c r="O118" s="12" t="str">
        <f>VLOOKUP(B118,[1]Activos!$B$9:$O$487,14,0)</f>
        <v>No publicada</v>
      </c>
      <c r="P118" s="13" t="s">
        <v>1544</v>
      </c>
    </row>
    <row r="119" spans="2:16" ht="51">
      <c r="B119" s="10">
        <v>185</v>
      </c>
      <c r="C119" s="11" t="s">
        <v>354</v>
      </c>
      <c r="D119" s="11" t="s">
        <v>375</v>
      </c>
      <c r="E119" s="11" t="s">
        <v>380</v>
      </c>
      <c r="F119" s="11" t="s">
        <v>381</v>
      </c>
      <c r="G119" s="11" t="s">
        <v>7</v>
      </c>
      <c r="H119" s="11" t="s">
        <v>383</v>
      </c>
      <c r="I119" s="12" t="str">
        <f>VLOOKUP(B119,[1]Activos!$B$10:$I$487,8,0)</f>
        <v>Español</v>
      </c>
      <c r="J119" s="10" t="s">
        <v>10</v>
      </c>
      <c r="K119" s="10" t="s">
        <v>379</v>
      </c>
      <c r="L119" s="11" t="s">
        <v>382</v>
      </c>
      <c r="M119" s="11" t="str">
        <f>VLOOKUP(B119,[1]Activos!$B$9:$M$487,12,0)</f>
        <v>Físico y Digital</v>
      </c>
      <c r="N119" s="11" t="s">
        <v>9</v>
      </c>
      <c r="O119" s="12" t="str">
        <f>VLOOKUP(B119,[1]Activos!$B$9:$O$487,14,0)</f>
        <v>No publicada</v>
      </c>
      <c r="P119" s="13" t="s">
        <v>1400</v>
      </c>
    </row>
    <row r="120" spans="2:16" ht="51">
      <c r="B120" s="10">
        <v>186</v>
      </c>
      <c r="C120" s="11" t="s">
        <v>354</v>
      </c>
      <c r="D120" s="11" t="s">
        <v>375</v>
      </c>
      <c r="E120" s="11" t="s">
        <v>384</v>
      </c>
      <c r="F120" s="11" t="s">
        <v>385</v>
      </c>
      <c r="G120" s="11" t="s">
        <v>7</v>
      </c>
      <c r="H120" s="11" t="s">
        <v>144</v>
      </c>
      <c r="I120" s="12" t="str">
        <f>VLOOKUP(B120,[1]Activos!$B$10:$I$487,8,0)</f>
        <v>Español</v>
      </c>
      <c r="J120" s="10" t="s">
        <v>387</v>
      </c>
      <c r="K120" s="10" t="s">
        <v>388</v>
      </c>
      <c r="L120" s="11" t="s">
        <v>386</v>
      </c>
      <c r="M120" s="11" t="str">
        <f>VLOOKUP(B120,[1]Activos!$B$9:$M$487,12,0)</f>
        <v>Físico y Digital</v>
      </c>
      <c r="N120" s="11" t="s">
        <v>9</v>
      </c>
      <c r="O120" s="12" t="str">
        <f>VLOOKUP(B120,[1]Activos!$B$9:$O$487,14,0)</f>
        <v>No publicada</v>
      </c>
      <c r="P120" s="13" t="s">
        <v>1400</v>
      </c>
    </row>
    <row r="121" spans="2:16" ht="40.799999999999997">
      <c r="B121" s="10">
        <v>187</v>
      </c>
      <c r="C121" s="11" t="s">
        <v>354</v>
      </c>
      <c r="D121" s="11" t="s">
        <v>375</v>
      </c>
      <c r="E121" s="11" t="s">
        <v>389</v>
      </c>
      <c r="F121" s="11" t="s">
        <v>390</v>
      </c>
      <c r="G121" s="11" t="s">
        <v>7</v>
      </c>
      <c r="H121" s="11" t="s">
        <v>144</v>
      </c>
      <c r="I121" s="12" t="str">
        <f>VLOOKUP(B121,[1]Activos!$B$10:$I$487,8,0)</f>
        <v>Español</v>
      </c>
      <c r="J121" s="10" t="s">
        <v>51</v>
      </c>
      <c r="K121" s="10" t="s">
        <v>379</v>
      </c>
      <c r="L121" s="11" t="s">
        <v>386</v>
      </c>
      <c r="M121" s="11" t="str">
        <f>VLOOKUP(B121,[1]Activos!$B$9:$M$487,12,0)</f>
        <v>Físico y Digital</v>
      </c>
      <c r="N121" s="11" t="s">
        <v>48</v>
      </c>
      <c r="O121" s="12" t="str">
        <f>VLOOKUP(B121,[1]Activos!$B$9:$O$487,14,0)</f>
        <v>No publicada</v>
      </c>
      <c r="P121" s="13" t="s">
        <v>1400</v>
      </c>
    </row>
    <row r="122" spans="2:16" ht="40.200000000000003" customHeight="1">
      <c r="B122" s="10">
        <v>188</v>
      </c>
      <c r="C122" s="11" t="s">
        <v>354</v>
      </c>
      <c r="D122" s="11" t="s">
        <v>375</v>
      </c>
      <c r="E122" s="11" t="s">
        <v>391</v>
      </c>
      <c r="F122" s="11" t="s">
        <v>392</v>
      </c>
      <c r="G122" s="11" t="s">
        <v>7</v>
      </c>
      <c r="H122" s="11" t="s">
        <v>37</v>
      </c>
      <c r="I122" s="12" t="str">
        <f>VLOOKUP(B122,[1]Activos!$B$10:$I$487,8,0)</f>
        <v>Español</v>
      </c>
      <c r="J122" s="10" t="s">
        <v>393</v>
      </c>
      <c r="K122" s="10" t="s">
        <v>379</v>
      </c>
      <c r="L122" s="11" t="s">
        <v>386</v>
      </c>
      <c r="M122" s="11" t="str">
        <f>VLOOKUP(B122,[1]Activos!$B$9:$M$487,12,0)</f>
        <v>Físico y Digital</v>
      </c>
      <c r="N122" s="11" t="s">
        <v>19</v>
      </c>
      <c r="O122" s="12" t="str">
        <f>VLOOKUP(B122,[1]Activos!$B$9:$O$487,14,0)</f>
        <v>No publicada</v>
      </c>
      <c r="P122" s="13" t="s">
        <v>1419</v>
      </c>
    </row>
    <row r="123" spans="2:16" ht="40.200000000000003" customHeight="1">
      <c r="B123" s="10">
        <v>189</v>
      </c>
      <c r="C123" s="11" t="s">
        <v>354</v>
      </c>
      <c r="D123" s="11" t="s">
        <v>375</v>
      </c>
      <c r="E123" s="11" t="s">
        <v>394</v>
      </c>
      <c r="F123" s="11" t="s">
        <v>395</v>
      </c>
      <c r="G123" s="11" t="s">
        <v>7</v>
      </c>
      <c r="H123" s="11" t="s">
        <v>37</v>
      </c>
      <c r="I123" s="12" t="str">
        <f>VLOOKUP(B123,[1]Activos!$B$10:$I$487,8,0)</f>
        <v>Español</v>
      </c>
      <c r="J123" s="10" t="s">
        <v>396</v>
      </c>
      <c r="K123" s="10" t="s">
        <v>379</v>
      </c>
      <c r="L123" s="11" t="s">
        <v>378</v>
      </c>
      <c r="M123" s="11" t="str">
        <f>VLOOKUP(B123,[1]Activos!$B$9:$M$487,12,0)</f>
        <v>Digital</v>
      </c>
      <c r="N123" s="11" t="s">
        <v>9</v>
      </c>
      <c r="O123" s="12" t="str">
        <f>VLOOKUP(B123,[1]Activos!$B$9:$O$487,14,0)</f>
        <v>No publicada</v>
      </c>
      <c r="P123" s="13" t="s">
        <v>1401</v>
      </c>
    </row>
    <row r="124" spans="2:16" ht="40.200000000000003" customHeight="1">
      <c r="B124" s="10">
        <v>190</v>
      </c>
      <c r="C124" s="11" t="s">
        <v>354</v>
      </c>
      <c r="D124" s="11" t="s">
        <v>375</v>
      </c>
      <c r="E124" s="11" t="s">
        <v>397</v>
      </c>
      <c r="F124" s="11" t="s">
        <v>398</v>
      </c>
      <c r="G124" s="11" t="s">
        <v>7</v>
      </c>
      <c r="H124" s="11" t="s">
        <v>37</v>
      </c>
      <c r="I124" s="12" t="str">
        <f>VLOOKUP(B124,[1]Activos!$B$10:$I$487,8,0)</f>
        <v>Español</v>
      </c>
      <c r="J124" s="10" t="s">
        <v>396</v>
      </c>
      <c r="K124" s="10" t="s">
        <v>379</v>
      </c>
      <c r="L124" s="11" t="s">
        <v>378</v>
      </c>
      <c r="M124" s="11" t="str">
        <f>VLOOKUP(B124,[1]Activos!$B$9:$M$487,12,0)</f>
        <v>Digital</v>
      </c>
      <c r="N124" s="11" t="s">
        <v>9</v>
      </c>
      <c r="O124" s="12" t="str">
        <f>VLOOKUP(B124,[1]Activos!$B$9:$O$487,14,0)</f>
        <v>No publicada</v>
      </c>
      <c r="P124" s="13" t="s">
        <v>1446</v>
      </c>
    </row>
    <row r="125" spans="2:16" ht="40.799999999999997">
      <c r="B125" s="10">
        <v>191</v>
      </c>
      <c r="C125" s="11" t="s">
        <v>354</v>
      </c>
      <c r="D125" s="11" t="s">
        <v>375</v>
      </c>
      <c r="E125" s="11" t="s">
        <v>399</v>
      </c>
      <c r="F125" s="11" t="s">
        <v>400</v>
      </c>
      <c r="G125" s="11" t="s">
        <v>7</v>
      </c>
      <c r="H125" s="11" t="s">
        <v>144</v>
      </c>
      <c r="I125" s="12" t="str">
        <f>VLOOKUP(B125,[1]Activos!$B$10:$I$487,8,0)</f>
        <v>Español</v>
      </c>
      <c r="J125" s="10" t="s">
        <v>401</v>
      </c>
      <c r="K125" s="10" t="s">
        <v>379</v>
      </c>
      <c r="L125" s="11" t="s">
        <v>378</v>
      </c>
      <c r="M125" s="11" t="str">
        <f>VLOOKUP(B125,[1]Activos!$B$9:$M$487,12,0)</f>
        <v>Digital</v>
      </c>
      <c r="N125" s="11" t="s">
        <v>9</v>
      </c>
      <c r="O125" s="12" t="str">
        <f>VLOOKUP(B125,[1]Activos!$B$9:$O$487,14,0)</f>
        <v>No publicada</v>
      </c>
      <c r="P125" s="13" t="s">
        <v>1401</v>
      </c>
    </row>
    <row r="126" spans="2:16" ht="51">
      <c r="B126" s="10">
        <v>193</v>
      </c>
      <c r="C126" s="11" t="s">
        <v>354</v>
      </c>
      <c r="D126" s="11" t="s">
        <v>402</v>
      </c>
      <c r="E126" s="11" t="s">
        <v>403</v>
      </c>
      <c r="F126" s="11" t="s">
        <v>404</v>
      </c>
      <c r="G126" s="11" t="s">
        <v>7</v>
      </c>
      <c r="H126" s="11" t="s">
        <v>37</v>
      </c>
      <c r="I126" s="12" t="str">
        <f>VLOOKUP(B126,[1]Activos!$B$10:$I$487,8,0)</f>
        <v>Español</v>
      </c>
      <c r="J126" s="10" t="s">
        <v>10</v>
      </c>
      <c r="K126" s="10" t="s">
        <v>44</v>
      </c>
      <c r="L126" s="11" t="s">
        <v>382</v>
      </c>
      <c r="M126" s="11" t="str">
        <f>VLOOKUP(B126,[1]Activos!$B$9:$M$487,12,0)</f>
        <v>Digital</v>
      </c>
      <c r="N126" s="11" t="s">
        <v>9</v>
      </c>
      <c r="O126" s="12" t="str">
        <f>VLOOKUP(B126,[1]Activos!$B$9:$O$487,14,0)</f>
        <v>No publicada</v>
      </c>
      <c r="P126" s="13" t="s">
        <v>1447</v>
      </c>
    </row>
    <row r="127" spans="2:16" ht="81.599999999999994">
      <c r="B127" s="10">
        <v>194</v>
      </c>
      <c r="C127" s="11" t="s">
        <v>354</v>
      </c>
      <c r="D127" s="11" t="s">
        <v>402</v>
      </c>
      <c r="E127" s="11" t="s">
        <v>405</v>
      </c>
      <c r="F127" s="11" t="s">
        <v>406</v>
      </c>
      <c r="G127" s="11" t="s">
        <v>7</v>
      </c>
      <c r="H127" s="11" t="s">
        <v>37</v>
      </c>
      <c r="I127" s="12" t="str">
        <f>VLOOKUP(B127,[1]Activos!$B$10:$I$487,8,0)</f>
        <v>Español</v>
      </c>
      <c r="J127" s="10" t="s">
        <v>10</v>
      </c>
      <c r="K127" s="10" t="s">
        <v>44</v>
      </c>
      <c r="L127" s="11" t="s">
        <v>407</v>
      </c>
      <c r="M127" s="11" t="str">
        <f>VLOOKUP(B127,[1]Activos!$B$9:$M$487,12,0)</f>
        <v>Digital</v>
      </c>
      <c r="N127" s="11" t="s">
        <v>9</v>
      </c>
      <c r="O127" s="12" t="str">
        <f>VLOOKUP(B127,[1]Activos!$B$9:$O$487,14,0)</f>
        <v>No publicada</v>
      </c>
      <c r="P127" s="13" t="s">
        <v>1401</v>
      </c>
    </row>
    <row r="128" spans="2:16" ht="51">
      <c r="B128" s="10">
        <v>195</v>
      </c>
      <c r="C128" s="11" t="s">
        <v>354</v>
      </c>
      <c r="D128" s="11" t="s">
        <v>402</v>
      </c>
      <c r="E128" s="11" t="s">
        <v>408</v>
      </c>
      <c r="F128" s="11" t="s">
        <v>409</v>
      </c>
      <c r="G128" s="11" t="s">
        <v>7</v>
      </c>
      <c r="H128" s="11" t="s">
        <v>37</v>
      </c>
      <c r="I128" s="12" t="str">
        <f>VLOOKUP(B128,[1]Activos!$B$10:$I$487,8,0)</f>
        <v>Español</v>
      </c>
      <c r="J128" s="10" t="s">
        <v>51</v>
      </c>
      <c r="K128" s="10" t="s">
        <v>411</v>
      </c>
      <c r="L128" s="11" t="s">
        <v>410</v>
      </c>
      <c r="M128" s="11" t="str">
        <f>VLOOKUP(B128,[1]Activos!$B$9:$M$487,12,0)</f>
        <v>Digital</v>
      </c>
      <c r="N128" s="11" t="s">
        <v>9</v>
      </c>
      <c r="O128" s="12" t="str">
        <f>VLOOKUP(B128,[1]Activos!$B$9:$O$487,14,0)</f>
        <v>No publicada</v>
      </c>
      <c r="P128" s="13" t="s">
        <v>1448</v>
      </c>
    </row>
    <row r="129" spans="2:16" ht="35.4" customHeight="1">
      <c r="B129" s="10">
        <v>197</v>
      </c>
      <c r="C129" s="11" t="s">
        <v>354</v>
      </c>
      <c r="D129" s="11" t="s">
        <v>412</v>
      </c>
      <c r="E129" s="11" t="s">
        <v>413</v>
      </c>
      <c r="F129" s="11" t="s">
        <v>414</v>
      </c>
      <c r="G129" s="11" t="s">
        <v>7</v>
      </c>
      <c r="H129" s="11" t="s">
        <v>30</v>
      </c>
      <c r="I129" s="12" t="str">
        <f>VLOOKUP(B129,[1]Activos!$B$10:$I$487,8,0)</f>
        <v>Español</v>
      </c>
      <c r="J129" s="10" t="s">
        <v>416</v>
      </c>
      <c r="K129" s="10" t="s">
        <v>321</v>
      </c>
      <c r="L129" s="11" t="s">
        <v>415</v>
      </c>
      <c r="M129" s="11" t="str">
        <f>VLOOKUP(B129,[1]Activos!$B$9:$M$487,12,0)</f>
        <v>Digital</v>
      </c>
      <c r="N129" s="11" t="s">
        <v>9</v>
      </c>
      <c r="O129" s="12" t="str">
        <f>VLOOKUP(B129,[1]Activos!$B$9:$O$487,14,0)</f>
        <v>No publicada</v>
      </c>
      <c r="P129" s="13" t="s">
        <v>1400</v>
      </c>
    </row>
    <row r="130" spans="2:16" ht="51">
      <c r="B130" s="10">
        <v>199</v>
      </c>
      <c r="C130" s="11" t="s">
        <v>315</v>
      </c>
      <c r="D130" s="11" t="s">
        <v>417</v>
      </c>
      <c r="E130" s="11" t="s">
        <v>418</v>
      </c>
      <c r="F130" s="11" t="s">
        <v>419</v>
      </c>
      <c r="G130" s="11" t="s">
        <v>7</v>
      </c>
      <c r="H130" s="11" t="s">
        <v>30</v>
      </c>
      <c r="I130" s="12" t="str">
        <f>VLOOKUP(B130,[1]Activos!$B$10:$I$487,8,0)</f>
        <v>Español</v>
      </c>
      <c r="J130" s="10" t="s">
        <v>10</v>
      </c>
      <c r="K130" s="10" t="s">
        <v>421</v>
      </c>
      <c r="L130" s="11" t="s">
        <v>420</v>
      </c>
      <c r="M130" s="11" t="str">
        <f>VLOOKUP(B130,[1]Activos!$B$9:$M$487,12,0)</f>
        <v>Digital</v>
      </c>
      <c r="N130" s="11" t="s">
        <v>19</v>
      </c>
      <c r="O130" s="12" t="str">
        <f>VLOOKUP(B130,[1]Activos!$B$9:$O$487,14,0)</f>
        <v>No publicada</v>
      </c>
      <c r="P130" s="13" t="s">
        <v>1449</v>
      </c>
    </row>
    <row r="131" spans="2:16" ht="40.799999999999997">
      <c r="B131" s="10">
        <v>200</v>
      </c>
      <c r="C131" s="11" t="s">
        <v>315</v>
      </c>
      <c r="D131" s="11" t="s">
        <v>417</v>
      </c>
      <c r="E131" s="11" t="s">
        <v>422</v>
      </c>
      <c r="F131" s="11" t="s">
        <v>423</v>
      </c>
      <c r="G131" s="11" t="s">
        <v>7</v>
      </c>
      <c r="H131" s="11" t="s">
        <v>30</v>
      </c>
      <c r="I131" s="12" t="str">
        <f>VLOOKUP(B131,[1]Activos!$B$10:$I$487,8,0)</f>
        <v>Español</v>
      </c>
      <c r="J131" s="10" t="s">
        <v>10</v>
      </c>
      <c r="K131" s="10" t="s">
        <v>421</v>
      </c>
      <c r="L131" s="11" t="s">
        <v>424</v>
      </c>
      <c r="M131" s="11" t="str">
        <f>VLOOKUP(B131,[1]Activos!$B$9:$M$487,12,0)</f>
        <v>Digital</v>
      </c>
      <c r="N131" s="11" t="s">
        <v>9</v>
      </c>
      <c r="O131" s="12" t="str">
        <f>VLOOKUP(B131,[1]Activos!$B$9:$O$487,14,0)</f>
        <v>No publicada</v>
      </c>
      <c r="P131" s="13" t="s">
        <v>1400</v>
      </c>
    </row>
    <row r="132" spans="2:16" ht="51">
      <c r="B132" s="10">
        <v>201</v>
      </c>
      <c r="C132" s="11" t="s">
        <v>315</v>
      </c>
      <c r="D132" s="11" t="s">
        <v>417</v>
      </c>
      <c r="E132" s="11" t="s">
        <v>425</v>
      </c>
      <c r="F132" s="11" t="s">
        <v>426</v>
      </c>
      <c r="G132" s="11" t="s">
        <v>7</v>
      </c>
      <c r="H132" s="11" t="s">
        <v>30</v>
      </c>
      <c r="I132" s="12" t="str">
        <f>VLOOKUP(B132,[1]Activos!$B$10:$I$487,8,0)</f>
        <v>Español</v>
      </c>
      <c r="J132" s="10" t="s">
        <v>416</v>
      </c>
      <c r="K132" s="10" t="s">
        <v>421</v>
      </c>
      <c r="L132" s="11" t="s">
        <v>424</v>
      </c>
      <c r="M132" s="11" t="str">
        <f>VLOOKUP(B132,[1]Activos!$B$9:$M$487,12,0)</f>
        <v>Digital</v>
      </c>
      <c r="N132" s="11" t="s">
        <v>19</v>
      </c>
      <c r="O132" s="12" t="str">
        <f>VLOOKUP(B132,[1]Activos!$B$9:$O$487,14,0)</f>
        <v>No publicada</v>
      </c>
      <c r="P132" s="13" t="s">
        <v>1450</v>
      </c>
    </row>
    <row r="133" spans="2:16" ht="40.799999999999997">
      <c r="B133" s="10">
        <v>203</v>
      </c>
      <c r="C133" s="11" t="s">
        <v>315</v>
      </c>
      <c r="D133" s="11" t="s">
        <v>417</v>
      </c>
      <c r="E133" s="11" t="s">
        <v>427</v>
      </c>
      <c r="F133" s="11" t="s">
        <v>428</v>
      </c>
      <c r="G133" s="11" t="s">
        <v>7</v>
      </c>
      <c r="H133" s="11" t="s">
        <v>86</v>
      </c>
      <c r="I133" s="12" t="str">
        <f>VLOOKUP(B133,[1]Activos!$B$10:$I$487,8,0)</f>
        <v>Español</v>
      </c>
      <c r="J133" s="10" t="s">
        <v>51</v>
      </c>
      <c r="K133" s="10" t="s">
        <v>421</v>
      </c>
      <c r="L133" s="11" t="s">
        <v>424</v>
      </c>
      <c r="M133" s="11" t="str">
        <f>VLOOKUP(B133,[1]Activos!$B$9:$M$487,12,0)</f>
        <v>Digital</v>
      </c>
      <c r="N133" s="11" t="s">
        <v>9</v>
      </c>
      <c r="O133" s="12" t="str">
        <f>VLOOKUP(B133,[1]Activos!$B$9:$O$487,14,0)</f>
        <v>No publicada</v>
      </c>
      <c r="P133" s="13" t="s">
        <v>1400</v>
      </c>
    </row>
    <row r="134" spans="2:16" ht="37.799999999999997" customHeight="1">
      <c r="B134" s="10">
        <v>204</v>
      </c>
      <c r="C134" s="11" t="s">
        <v>354</v>
      </c>
      <c r="D134" s="11" t="s">
        <v>412</v>
      </c>
      <c r="E134" s="11" t="s">
        <v>429</v>
      </c>
      <c r="F134" s="11" t="s">
        <v>430</v>
      </c>
      <c r="G134" s="11" t="s">
        <v>7</v>
      </c>
      <c r="H134" s="11" t="s">
        <v>30</v>
      </c>
      <c r="I134" s="12" t="str">
        <f>VLOOKUP(B134,[1]Activos!$B$10:$I$487,8,0)</f>
        <v>Español</v>
      </c>
      <c r="J134" s="10" t="s">
        <v>10</v>
      </c>
      <c r="K134" s="10" t="s">
        <v>321</v>
      </c>
      <c r="L134" s="11" t="s">
        <v>415</v>
      </c>
      <c r="M134" s="11" t="str">
        <f>VLOOKUP(B134,[1]Activos!$B$9:$M$487,12,0)</f>
        <v>Digital</v>
      </c>
      <c r="N134" s="11" t="s">
        <v>9</v>
      </c>
      <c r="O134" s="12" t="str">
        <f>VLOOKUP(B134,[1]Activos!$B$9:$O$487,14,0)</f>
        <v>No publicada</v>
      </c>
      <c r="P134" s="13" t="s">
        <v>1400</v>
      </c>
    </row>
    <row r="135" spans="2:16" ht="30.6">
      <c r="B135" s="10">
        <v>205</v>
      </c>
      <c r="C135" s="11" t="s">
        <v>354</v>
      </c>
      <c r="D135" s="11" t="s">
        <v>412</v>
      </c>
      <c r="E135" s="11" t="s">
        <v>431</v>
      </c>
      <c r="F135" s="11" t="s">
        <v>432</v>
      </c>
      <c r="G135" s="11" t="s">
        <v>7</v>
      </c>
      <c r="H135" s="11" t="s">
        <v>162</v>
      </c>
      <c r="I135" s="12" t="str">
        <f>VLOOKUP(B135,[1]Activos!$B$10:$I$487,8,0)</f>
        <v>Español</v>
      </c>
      <c r="J135" s="10" t="s">
        <v>10</v>
      </c>
      <c r="K135" s="10" t="s">
        <v>321</v>
      </c>
      <c r="L135" s="11" t="s">
        <v>415</v>
      </c>
      <c r="M135" s="11" t="str">
        <f>VLOOKUP(B135,[1]Activos!$B$9:$M$487,12,0)</f>
        <v>Físico y Digital</v>
      </c>
      <c r="N135" s="11" t="s">
        <v>9</v>
      </c>
      <c r="O135" s="12" t="str">
        <f>VLOOKUP(B135,[1]Activos!$B$9:$O$487,14,0)</f>
        <v>No publicada</v>
      </c>
      <c r="P135" s="13" t="s">
        <v>1451</v>
      </c>
    </row>
    <row r="136" spans="2:16" ht="51">
      <c r="B136" s="10">
        <v>208</v>
      </c>
      <c r="C136" s="11" t="s">
        <v>315</v>
      </c>
      <c r="D136" s="11" t="s">
        <v>417</v>
      </c>
      <c r="E136" s="11" t="s">
        <v>433</v>
      </c>
      <c r="F136" s="11" t="s">
        <v>434</v>
      </c>
      <c r="G136" s="11" t="s">
        <v>7</v>
      </c>
      <c r="H136" s="11" t="s">
        <v>30</v>
      </c>
      <c r="I136" s="12" t="str">
        <f>VLOOKUP(B136,[1]Activos!$B$10:$I$487,8,0)</f>
        <v>Español</v>
      </c>
      <c r="J136" s="10" t="s">
        <v>10</v>
      </c>
      <c r="K136" s="10" t="s">
        <v>421</v>
      </c>
      <c r="L136" s="11" t="s">
        <v>435</v>
      </c>
      <c r="M136" s="11" t="str">
        <f>VLOOKUP(B136,[1]Activos!$B$9:$M$487,12,0)</f>
        <v>Digital</v>
      </c>
      <c r="N136" s="11" t="s">
        <v>19</v>
      </c>
      <c r="O136" s="12" t="str">
        <f>VLOOKUP(B136,[1]Activos!$B$9:$O$487,14,0)</f>
        <v>No publicada</v>
      </c>
      <c r="P136" s="13" t="s">
        <v>1537</v>
      </c>
    </row>
    <row r="137" spans="2:16" ht="40.799999999999997">
      <c r="B137" s="10">
        <v>210</v>
      </c>
      <c r="C137" s="11" t="s">
        <v>315</v>
      </c>
      <c r="D137" s="11" t="s">
        <v>417</v>
      </c>
      <c r="E137" s="11" t="s">
        <v>436</v>
      </c>
      <c r="F137" s="11" t="s">
        <v>437</v>
      </c>
      <c r="G137" s="11" t="s">
        <v>7</v>
      </c>
      <c r="H137" s="11" t="s">
        <v>37</v>
      </c>
      <c r="I137" s="12" t="str">
        <f>VLOOKUP(B137,[1]Activos!$B$10:$I$487,8,0)</f>
        <v>Español</v>
      </c>
      <c r="J137" s="10" t="s">
        <v>10</v>
      </c>
      <c r="K137" s="10" t="s">
        <v>21</v>
      </c>
      <c r="L137" s="11" t="s">
        <v>438</v>
      </c>
      <c r="M137" s="11" t="str">
        <f>VLOOKUP(B137,[1]Activos!$B$9:$M$487,12,0)</f>
        <v>Digital</v>
      </c>
      <c r="N137" s="11" t="s">
        <v>9</v>
      </c>
      <c r="O137" s="12" t="str">
        <f>VLOOKUP(B137,[1]Activos!$B$9:$O$487,14,0)</f>
        <v>No publicada</v>
      </c>
      <c r="P137" s="13" t="s">
        <v>1452</v>
      </c>
    </row>
    <row r="138" spans="2:16" ht="40.799999999999997">
      <c r="B138" s="10">
        <v>211</v>
      </c>
      <c r="C138" s="11" t="s">
        <v>315</v>
      </c>
      <c r="D138" s="11" t="s">
        <v>417</v>
      </c>
      <c r="E138" s="11" t="s">
        <v>439</v>
      </c>
      <c r="F138" s="11" t="s">
        <v>440</v>
      </c>
      <c r="G138" s="11" t="s">
        <v>7</v>
      </c>
      <c r="H138" s="11" t="s">
        <v>37</v>
      </c>
      <c r="I138" s="12" t="str">
        <f>VLOOKUP(B138,[1]Activos!$B$10:$I$487,8,0)</f>
        <v>Español</v>
      </c>
      <c r="J138" s="10" t="s">
        <v>142</v>
      </c>
      <c r="K138" s="10" t="s">
        <v>421</v>
      </c>
      <c r="L138" s="11" t="s">
        <v>424</v>
      </c>
      <c r="M138" s="11" t="str">
        <f>VLOOKUP(B138,[1]Activos!$B$9:$M$487,12,0)</f>
        <v>Digital</v>
      </c>
      <c r="N138" s="11" t="s">
        <v>9</v>
      </c>
      <c r="O138" s="12" t="str">
        <f>VLOOKUP(B138,[1]Activos!$B$9:$O$487,14,0)</f>
        <v>No publicada</v>
      </c>
      <c r="P138" s="13" t="s">
        <v>1401</v>
      </c>
    </row>
    <row r="139" spans="2:16" ht="61.2">
      <c r="B139" s="10">
        <v>214</v>
      </c>
      <c r="C139" s="11" t="s">
        <v>354</v>
      </c>
      <c r="D139" s="11" t="s">
        <v>412</v>
      </c>
      <c r="E139" s="11" t="s">
        <v>441</v>
      </c>
      <c r="F139" s="11" t="s">
        <v>442</v>
      </c>
      <c r="G139" s="11" t="s">
        <v>7</v>
      </c>
      <c r="H139" s="11" t="s">
        <v>162</v>
      </c>
      <c r="I139" s="12" t="str">
        <f>VLOOKUP(B139,[1]Activos!$B$10:$I$487,8,0)</f>
        <v>Español</v>
      </c>
      <c r="J139" s="10" t="s">
        <v>10</v>
      </c>
      <c r="K139" s="10" t="s">
        <v>444</v>
      </c>
      <c r="L139" s="11" t="s">
        <v>443</v>
      </c>
      <c r="M139" s="11" t="str">
        <f>VLOOKUP(B139,[1]Activos!$B$9:$M$487,12,0)</f>
        <v>Físico y Digital</v>
      </c>
      <c r="N139" s="11" t="s">
        <v>19</v>
      </c>
      <c r="O139" s="12" t="str">
        <f>VLOOKUP(B139,[1]Activos!$B$9:$O$487,14,0)</f>
        <v>No publicada</v>
      </c>
      <c r="P139" s="13" t="s">
        <v>1453</v>
      </c>
    </row>
    <row r="140" spans="2:16" ht="30.6">
      <c r="B140" s="10">
        <v>215</v>
      </c>
      <c r="C140" s="11" t="s">
        <v>354</v>
      </c>
      <c r="D140" s="11" t="s">
        <v>412</v>
      </c>
      <c r="E140" s="11" t="s">
        <v>445</v>
      </c>
      <c r="F140" s="11" t="s">
        <v>446</v>
      </c>
      <c r="G140" s="11" t="s">
        <v>7</v>
      </c>
      <c r="H140" s="11" t="s">
        <v>37</v>
      </c>
      <c r="I140" s="12" t="str">
        <f>VLOOKUP(B140,[1]Activos!$B$10:$I$487,8,0)</f>
        <v>Español</v>
      </c>
      <c r="J140" s="10" t="s">
        <v>10</v>
      </c>
      <c r="K140" s="10" t="s">
        <v>29</v>
      </c>
      <c r="L140" s="11" t="s">
        <v>447</v>
      </c>
      <c r="M140" s="11" t="str">
        <f>VLOOKUP(B140,[1]Activos!$B$9:$M$487,12,0)</f>
        <v>Físico y Digital</v>
      </c>
      <c r="N140" s="11" t="s">
        <v>9</v>
      </c>
      <c r="O140" s="12" t="str">
        <f>VLOOKUP(B140,[1]Activos!$B$9:$O$487,14,0)</f>
        <v>No publicada</v>
      </c>
      <c r="P140" s="13" t="s">
        <v>1454</v>
      </c>
    </row>
    <row r="141" spans="2:16" ht="91.8">
      <c r="B141" s="10">
        <v>218</v>
      </c>
      <c r="C141" s="11" t="s">
        <v>354</v>
      </c>
      <c r="D141" s="11" t="s">
        <v>412</v>
      </c>
      <c r="E141" s="11" t="s">
        <v>448</v>
      </c>
      <c r="F141" s="11" t="s">
        <v>449</v>
      </c>
      <c r="G141" s="11" t="s">
        <v>7</v>
      </c>
      <c r="H141" s="11" t="s">
        <v>162</v>
      </c>
      <c r="I141" s="12" t="str">
        <f>VLOOKUP(B141,[1]Activos!$B$10:$I$487,8,0)</f>
        <v>Español</v>
      </c>
      <c r="J141" s="10" t="s">
        <v>451</v>
      </c>
      <c r="K141" s="10" t="s">
        <v>321</v>
      </c>
      <c r="L141" s="11" t="s">
        <v>450</v>
      </c>
      <c r="M141" s="11" t="str">
        <f>VLOOKUP(B141,[1]Activos!$B$9:$M$487,12,0)</f>
        <v>Digital</v>
      </c>
      <c r="N141" s="11" t="s">
        <v>19</v>
      </c>
      <c r="O141" s="12" t="str">
        <f>VLOOKUP(B141,[1]Activos!$B$9:$O$487,14,0)</f>
        <v>No publicada</v>
      </c>
      <c r="P141" s="13" t="s">
        <v>1455</v>
      </c>
    </row>
    <row r="142" spans="2:16" ht="30.6">
      <c r="B142" s="10">
        <v>221</v>
      </c>
      <c r="C142" s="11" t="s">
        <v>354</v>
      </c>
      <c r="D142" s="11" t="s">
        <v>412</v>
      </c>
      <c r="E142" s="11" t="s">
        <v>452</v>
      </c>
      <c r="F142" s="11" t="s">
        <v>453</v>
      </c>
      <c r="G142" s="11" t="s">
        <v>7</v>
      </c>
      <c r="H142" s="11" t="s">
        <v>37</v>
      </c>
      <c r="I142" s="12" t="str">
        <f>VLOOKUP(B142,[1]Activos!$B$10:$I$487,8,0)</f>
        <v>Español</v>
      </c>
      <c r="J142" s="10" t="s">
        <v>368</v>
      </c>
      <c r="K142" s="10" t="s">
        <v>379</v>
      </c>
      <c r="L142" s="11" t="s">
        <v>454</v>
      </c>
      <c r="M142" s="11" t="str">
        <f>VLOOKUP(B142,[1]Activos!$B$9:$M$487,12,0)</f>
        <v>Digital</v>
      </c>
      <c r="N142" s="11" t="s">
        <v>19</v>
      </c>
      <c r="O142" s="12" t="str">
        <f>VLOOKUP(B142,[1]Activos!$B$9:$O$487,14,0)</f>
        <v>No publicada</v>
      </c>
      <c r="P142" s="13" t="s">
        <v>1400</v>
      </c>
    </row>
    <row r="143" spans="2:16" ht="36" customHeight="1">
      <c r="B143" s="10">
        <v>223</v>
      </c>
      <c r="C143" s="11" t="s">
        <v>354</v>
      </c>
      <c r="D143" s="11" t="s">
        <v>412</v>
      </c>
      <c r="E143" s="11" t="s">
        <v>455</v>
      </c>
      <c r="F143" s="11" t="s">
        <v>456</v>
      </c>
      <c r="G143" s="11" t="s">
        <v>7</v>
      </c>
      <c r="H143" s="11" t="s">
        <v>37</v>
      </c>
      <c r="I143" s="12" t="str">
        <f>VLOOKUP(B143,[1]Activos!$B$10:$I$487,8,0)</f>
        <v>Español</v>
      </c>
      <c r="J143" s="10" t="s">
        <v>10</v>
      </c>
      <c r="K143" s="10" t="s">
        <v>44</v>
      </c>
      <c r="L143" s="11" t="s">
        <v>135</v>
      </c>
      <c r="M143" s="11" t="str">
        <f>VLOOKUP(B143,[1]Activos!$B$9:$M$487,12,0)</f>
        <v>Digital</v>
      </c>
      <c r="N143" s="11" t="s">
        <v>9</v>
      </c>
      <c r="O143" s="12" t="str">
        <f>VLOOKUP(B143,[1]Activos!$B$9:$O$487,14,0)</f>
        <v>No publicada</v>
      </c>
      <c r="P143" s="13" t="s">
        <v>1401</v>
      </c>
    </row>
    <row r="144" spans="2:16" ht="36" customHeight="1">
      <c r="B144" s="10">
        <v>224</v>
      </c>
      <c r="C144" s="11" t="s">
        <v>354</v>
      </c>
      <c r="D144" s="11" t="s">
        <v>412</v>
      </c>
      <c r="E144" s="11" t="s">
        <v>457</v>
      </c>
      <c r="F144" s="11" t="s">
        <v>458</v>
      </c>
      <c r="G144" s="11" t="s">
        <v>7</v>
      </c>
      <c r="H144" s="11" t="s">
        <v>37</v>
      </c>
      <c r="I144" s="12" t="str">
        <f>VLOOKUP(B144,[1]Activos!$B$10:$I$487,8,0)</f>
        <v>Español</v>
      </c>
      <c r="J144" s="10" t="s">
        <v>10</v>
      </c>
      <c r="K144" s="10" t="s">
        <v>321</v>
      </c>
      <c r="L144" s="11" t="s">
        <v>420</v>
      </c>
      <c r="M144" s="11" t="str">
        <f>VLOOKUP(B144,[1]Activos!$B$9:$M$487,12,0)</f>
        <v>Digital</v>
      </c>
      <c r="N144" s="11" t="s">
        <v>9</v>
      </c>
      <c r="O144" s="12" t="str">
        <f>VLOOKUP(B144,[1]Activos!$B$9:$O$487,14,0)</f>
        <v>No publicada</v>
      </c>
      <c r="P144" s="13" t="s">
        <v>1401</v>
      </c>
    </row>
    <row r="145" spans="2:16" ht="36" customHeight="1">
      <c r="B145" s="10">
        <v>226</v>
      </c>
      <c r="C145" s="11" t="s">
        <v>354</v>
      </c>
      <c r="D145" s="11" t="s">
        <v>412</v>
      </c>
      <c r="E145" s="11" t="s">
        <v>459</v>
      </c>
      <c r="F145" s="11" t="s">
        <v>460</v>
      </c>
      <c r="G145" s="11" t="s">
        <v>7</v>
      </c>
      <c r="H145" s="11" t="s">
        <v>37</v>
      </c>
      <c r="I145" s="12" t="str">
        <f>VLOOKUP(B145,[1]Activos!$B$10:$I$487,8,0)</f>
        <v>Español</v>
      </c>
      <c r="J145" s="10" t="s">
        <v>10</v>
      </c>
      <c r="K145" s="10" t="s">
        <v>321</v>
      </c>
      <c r="L145" s="11" t="s">
        <v>461</v>
      </c>
      <c r="M145" s="11" t="str">
        <f>VLOOKUP(B145,[1]Activos!$B$9:$M$487,12,0)</f>
        <v>Digital</v>
      </c>
      <c r="N145" s="11" t="s">
        <v>48</v>
      </c>
      <c r="O145" s="12" t="s">
        <v>1398</v>
      </c>
      <c r="P145" s="13" t="s">
        <v>1401</v>
      </c>
    </row>
    <row r="146" spans="2:16" ht="36" customHeight="1">
      <c r="B146" s="10">
        <v>228</v>
      </c>
      <c r="C146" s="11" t="s">
        <v>354</v>
      </c>
      <c r="D146" s="11" t="s">
        <v>412</v>
      </c>
      <c r="E146" s="11" t="s">
        <v>462</v>
      </c>
      <c r="F146" s="11" t="s">
        <v>462</v>
      </c>
      <c r="G146" s="11" t="s">
        <v>7</v>
      </c>
      <c r="H146" s="11" t="s">
        <v>37</v>
      </c>
      <c r="I146" s="12" t="str">
        <f>VLOOKUP(B146,[1]Activos!$B$10:$I$487,8,0)</f>
        <v>Español</v>
      </c>
      <c r="J146" s="10" t="s">
        <v>51</v>
      </c>
      <c r="K146" s="10" t="s">
        <v>321</v>
      </c>
      <c r="L146" s="11" t="s">
        <v>420</v>
      </c>
      <c r="M146" s="11" t="str">
        <f>VLOOKUP(B146,[1]Activos!$B$9:$M$487,12,0)</f>
        <v>Físico y Digital</v>
      </c>
      <c r="N146" s="11" t="s">
        <v>48</v>
      </c>
      <c r="O146" s="12" t="str">
        <f>VLOOKUP(B146,[1]Activos!$B$9:$O$487,14,0)</f>
        <v>No publicada</v>
      </c>
      <c r="P146" s="13" t="s">
        <v>1400</v>
      </c>
    </row>
    <row r="147" spans="2:16" ht="40.799999999999997">
      <c r="B147" s="10">
        <v>229</v>
      </c>
      <c r="C147" s="11" t="s">
        <v>315</v>
      </c>
      <c r="D147" s="11" t="s">
        <v>417</v>
      </c>
      <c r="E147" s="11" t="s">
        <v>463</v>
      </c>
      <c r="F147" s="11" t="s">
        <v>464</v>
      </c>
      <c r="G147" s="11" t="s">
        <v>7</v>
      </c>
      <c r="H147" s="11" t="s">
        <v>37</v>
      </c>
      <c r="I147" s="12" t="str">
        <f>VLOOKUP(B147,[1]Activos!$B$10:$I$487,8,0)</f>
        <v>Español</v>
      </c>
      <c r="J147" s="10" t="s">
        <v>51</v>
      </c>
      <c r="K147" s="10" t="s">
        <v>421</v>
      </c>
      <c r="L147" s="11" t="s">
        <v>424</v>
      </c>
      <c r="M147" s="11" t="str">
        <f>VLOOKUP(B147,[1]Activos!$B$9:$M$487,12,0)</f>
        <v>Físico y Digital</v>
      </c>
      <c r="N147" s="11" t="s">
        <v>48</v>
      </c>
      <c r="O147" s="12" t="s">
        <v>1398</v>
      </c>
      <c r="P147" s="13" t="s">
        <v>1456</v>
      </c>
    </row>
    <row r="148" spans="2:16" ht="40.799999999999997">
      <c r="B148" s="10">
        <v>230</v>
      </c>
      <c r="C148" s="11" t="s">
        <v>354</v>
      </c>
      <c r="D148" s="11" t="s">
        <v>412</v>
      </c>
      <c r="E148" s="11" t="s">
        <v>465</v>
      </c>
      <c r="F148" s="11" t="s">
        <v>466</v>
      </c>
      <c r="G148" s="11" t="s">
        <v>7</v>
      </c>
      <c r="H148" s="11" t="s">
        <v>37</v>
      </c>
      <c r="I148" s="12" t="str">
        <f>VLOOKUP(B148,[1]Activos!$B$10:$I$487,8,0)</f>
        <v>Español</v>
      </c>
      <c r="J148" s="10" t="s">
        <v>467</v>
      </c>
      <c r="K148" s="10" t="s">
        <v>321</v>
      </c>
      <c r="L148" s="11" t="s">
        <v>420</v>
      </c>
      <c r="M148" s="11" t="str">
        <f>VLOOKUP(B148,[1]Activos!$B$9:$M$487,12,0)</f>
        <v>Físico y Digital</v>
      </c>
      <c r="N148" s="11" t="s">
        <v>48</v>
      </c>
      <c r="O148" s="12" t="s">
        <v>1398</v>
      </c>
      <c r="P148" s="13" t="s">
        <v>1400</v>
      </c>
    </row>
    <row r="149" spans="2:16" ht="20.399999999999999">
      <c r="B149" s="10">
        <v>232</v>
      </c>
      <c r="C149" s="11" t="s">
        <v>354</v>
      </c>
      <c r="D149" s="11" t="s">
        <v>468</v>
      </c>
      <c r="E149" s="11" t="s">
        <v>469</v>
      </c>
      <c r="F149" s="11" t="s">
        <v>470</v>
      </c>
      <c r="G149" s="11" t="s">
        <v>7</v>
      </c>
      <c r="H149" s="11" t="s">
        <v>37</v>
      </c>
      <c r="I149" s="12" t="str">
        <f>VLOOKUP(B149,[1]Activos!$B$10:$I$487,8,0)</f>
        <v>Español</v>
      </c>
      <c r="J149" s="10" t="s">
        <v>10</v>
      </c>
      <c r="K149" s="10" t="s">
        <v>113</v>
      </c>
      <c r="L149" s="11" t="s">
        <v>471</v>
      </c>
      <c r="M149" s="11" t="str">
        <f>VLOOKUP(B149,[1]Activos!$B$9:$M$487,12,0)</f>
        <v>Digital</v>
      </c>
      <c r="N149" s="11" t="s">
        <v>19</v>
      </c>
      <c r="O149" s="12" t="str">
        <f>VLOOKUP(B149,[1]Activos!$B$9:$O$487,14,0)</f>
        <v>No publicada</v>
      </c>
      <c r="P149" s="13" t="s">
        <v>1457</v>
      </c>
    </row>
    <row r="150" spans="2:16" ht="40.799999999999997">
      <c r="B150" s="10">
        <v>233</v>
      </c>
      <c r="C150" s="11" t="s">
        <v>354</v>
      </c>
      <c r="D150" s="11" t="s">
        <v>468</v>
      </c>
      <c r="E150" s="11" t="s">
        <v>472</v>
      </c>
      <c r="F150" s="11" t="s">
        <v>473</v>
      </c>
      <c r="G150" s="11" t="s">
        <v>7</v>
      </c>
      <c r="H150" s="11" t="s">
        <v>37</v>
      </c>
      <c r="I150" s="12" t="str">
        <f>VLOOKUP(B150,[1]Activos!$B$10:$I$487,8,0)</f>
        <v>Español</v>
      </c>
      <c r="J150" s="10" t="s">
        <v>10</v>
      </c>
      <c r="K150" s="10" t="s">
        <v>113</v>
      </c>
      <c r="L150" s="11" t="s">
        <v>471</v>
      </c>
      <c r="M150" s="11" t="str">
        <f>VLOOKUP(B150,[1]Activos!$B$9:$M$487,12,0)</f>
        <v>Digital</v>
      </c>
      <c r="N150" s="11" t="s">
        <v>9</v>
      </c>
      <c r="O150" s="12" t="str">
        <f>VLOOKUP(B150,[1]Activos!$B$9:$O$487,14,0)</f>
        <v>No publicada</v>
      </c>
      <c r="P150" s="13" t="s">
        <v>1457</v>
      </c>
    </row>
    <row r="151" spans="2:16" ht="40.799999999999997">
      <c r="B151" s="10">
        <v>234</v>
      </c>
      <c r="C151" s="11" t="s">
        <v>354</v>
      </c>
      <c r="D151" s="11" t="s">
        <v>468</v>
      </c>
      <c r="E151" s="11" t="s">
        <v>474</v>
      </c>
      <c r="F151" s="11" t="s">
        <v>475</v>
      </c>
      <c r="G151" s="11" t="s">
        <v>7</v>
      </c>
      <c r="H151" s="11" t="s">
        <v>162</v>
      </c>
      <c r="I151" s="12" t="str">
        <f>VLOOKUP(B151,[1]Activos!$B$10:$I$487,8,0)</f>
        <v>Español</v>
      </c>
      <c r="J151" s="10" t="s">
        <v>10</v>
      </c>
      <c r="K151" s="10" t="s">
        <v>113</v>
      </c>
      <c r="L151" s="11" t="s">
        <v>471</v>
      </c>
      <c r="M151" s="11" t="str">
        <f>VLOOKUP(B151,[1]Activos!$B$9:$M$487,12,0)</f>
        <v>Digital</v>
      </c>
      <c r="N151" s="11" t="s">
        <v>19</v>
      </c>
      <c r="O151" s="12" t="str">
        <f>VLOOKUP(B151,[1]Activos!$B$9:$O$487,14,0)</f>
        <v>No publicada</v>
      </c>
      <c r="P151" s="13" t="s">
        <v>1458</v>
      </c>
    </row>
    <row r="152" spans="2:16" ht="32.4" customHeight="1">
      <c r="B152" s="10">
        <v>235</v>
      </c>
      <c r="C152" s="11" t="s">
        <v>354</v>
      </c>
      <c r="D152" s="11" t="s">
        <v>468</v>
      </c>
      <c r="E152" s="11" t="s">
        <v>476</v>
      </c>
      <c r="F152" s="11" t="s">
        <v>477</v>
      </c>
      <c r="G152" s="11" t="s">
        <v>7</v>
      </c>
      <c r="H152" s="11" t="s">
        <v>37</v>
      </c>
      <c r="I152" s="12" t="str">
        <f>VLOOKUP(B152,[1]Activos!$B$10:$I$487,8,0)</f>
        <v>Español</v>
      </c>
      <c r="J152" s="10" t="s">
        <v>10</v>
      </c>
      <c r="K152" s="10" t="s">
        <v>113</v>
      </c>
      <c r="L152" s="11" t="s">
        <v>471</v>
      </c>
      <c r="M152" s="11" t="str">
        <f>VLOOKUP(B152,[1]Activos!$B$9:$M$487,12,0)</f>
        <v>Digital</v>
      </c>
      <c r="N152" s="11" t="s">
        <v>9</v>
      </c>
      <c r="O152" s="12" t="str">
        <f>VLOOKUP(B152,[1]Activos!$B$9:$O$487,14,0)</f>
        <v>No publicada</v>
      </c>
      <c r="P152" s="13" t="s">
        <v>1401</v>
      </c>
    </row>
    <row r="153" spans="2:16" ht="32.4" customHeight="1">
      <c r="B153" s="10">
        <v>236</v>
      </c>
      <c r="C153" s="11" t="s">
        <v>354</v>
      </c>
      <c r="D153" s="11" t="s">
        <v>468</v>
      </c>
      <c r="E153" s="11" t="s">
        <v>478</v>
      </c>
      <c r="F153" s="11" t="s">
        <v>479</v>
      </c>
      <c r="G153" s="11" t="s">
        <v>7</v>
      </c>
      <c r="H153" s="11" t="s">
        <v>37</v>
      </c>
      <c r="I153" s="12" t="str">
        <f>VLOOKUP(B153,[1]Activos!$B$10:$I$487,8,0)</f>
        <v>Español</v>
      </c>
      <c r="J153" s="10" t="s">
        <v>10</v>
      </c>
      <c r="K153" s="10" t="s">
        <v>113</v>
      </c>
      <c r="L153" s="11" t="s">
        <v>471</v>
      </c>
      <c r="M153" s="11" t="str">
        <f>VLOOKUP(B153,[1]Activos!$B$9:$M$487,12,0)</f>
        <v>Digital</v>
      </c>
      <c r="N153" s="11" t="s">
        <v>9</v>
      </c>
      <c r="O153" s="12" t="str">
        <f>VLOOKUP(B153,[1]Activos!$B$9:$O$487,14,0)</f>
        <v>No publicada</v>
      </c>
      <c r="P153" s="13" t="s">
        <v>1459</v>
      </c>
    </row>
    <row r="154" spans="2:16" ht="32.4" customHeight="1">
      <c r="B154" s="10">
        <v>237</v>
      </c>
      <c r="C154" s="11" t="s">
        <v>354</v>
      </c>
      <c r="D154" s="11" t="s">
        <v>468</v>
      </c>
      <c r="E154" s="11" t="s">
        <v>480</v>
      </c>
      <c r="F154" s="11" t="s">
        <v>481</v>
      </c>
      <c r="G154" s="11" t="s">
        <v>7</v>
      </c>
      <c r="H154" s="11" t="s">
        <v>52</v>
      </c>
      <c r="I154" s="12" t="str">
        <f>VLOOKUP(B154,[1]Activos!$B$10:$I$487,8,0)</f>
        <v>Español</v>
      </c>
      <c r="J154" s="10" t="s">
        <v>10</v>
      </c>
      <c r="K154" s="10" t="s">
        <v>411</v>
      </c>
      <c r="L154" s="11" t="s">
        <v>471</v>
      </c>
      <c r="M154" s="11" t="str">
        <f>VLOOKUP(B154,[1]Activos!$B$9:$M$487,12,0)</f>
        <v>Digital</v>
      </c>
      <c r="N154" s="11" t="s">
        <v>9</v>
      </c>
      <c r="O154" s="12" t="str">
        <f>VLOOKUP(B154,[1]Activos!$B$9:$O$487,14,0)</f>
        <v>No publicada</v>
      </c>
      <c r="P154" s="13" t="s">
        <v>1459</v>
      </c>
    </row>
    <row r="155" spans="2:16" ht="71.400000000000006">
      <c r="B155" s="10">
        <v>238</v>
      </c>
      <c r="C155" s="11" t="s">
        <v>354</v>
      </c>
      <c r="D155" s="11" t="s">
        <v>468</v>
      </c>
      <c r="E155" s="11" t="s">
        <v>482</v>
      </c>
      <c r="F155" s="11" t="s">
        <v>483</v>
      </c>
      <c r="G155" s="11" t="s">
        <v>7</v>
      </c>
      <c r="H155" s="11" t="s">
        <v>95</v>
      </c>
      <c r="I155" s="12" t="str">
        <f>VLOOKUP(B155,[1]Activos!$B$10:$I$487,8,0)</f>
        <v>Español</v>
      </c>
      <c r="J155" s="10" t="s">
        <v>10</v>
      </c>
      <c r="K155" s="10" t="s">
        <v>411</v>
      </c>
      <c r="L155" s="11" t="s">
        <v>471</v>
      </c>
      <c r="M155" s="11" t="str">
        <f>VLOOKUP(B155,[1]Activos!$B$9:$M$487,12,0)</f>
        <v>Físico y Digital</v>
      </c>
      <c r="N155" s="11" t="s">
        <v>48</v>
      </c>
      <c r="O155" s="12" t="s">
        <v>1397</v>
      </c>
      <c r="P155" s="13" t="s">
        <v>1545</v>
      </c>
    </row>
    <row r="156" spans="2:16" ht="30.6">
      <c r="B156" s="10">
        <v>240</v>
      </c>
      <c r="C156" s="11" t="s">
        <v>354</v>
      </c>
      <c r="D156" s="11" t="s">
        <v>468</v>
      </c>
      <c r="E156" s="11" t="s">
        <v>484</v>
      </c>
      <c r="F156" s="11" t="s">
        <v>485</v>
      </c>
      <c r="G156" s="11" t="s">
        <v>7</v>
      </c>
      <c r="H156" s="11" t="s">
        <v>37</v>
      </c>
      <c r="I156" s="12" t="str">
        <f>VLOOKUP(B156,[1]Activos!$B$10:$I$487,8,0)</f>
        <v>Español</v>
      </c>
      <c r="J156" s="10" t="s">
        <v>10</v>
      </c>
      <c r="K156" s="10" t="s">
        <v>411</v>
      </c>
      <c r="L156" s="11" t="s">
        <v>471</v>
      </c>
      <c r="M156" s="11" t="str">
        <f>VLOOKUP(B156,[1]Activos!$B$9:$M$487,12,0)</f>
        <v>Digital</v>
      </c>
      <c r="N156" s="11" t="s">
        <v>9</v>
      </c>
      <c r="O156" s="12" t="str">
        <f>VLOOKUP(B156,[1]Activos!$B$9:$O$487,14,0)</f>
        <v>No publicada</v>
      </c>
      <c r="P156" s="13" t="s">
        <v>1460</v>
      </c>
    </row>
    <row r="157" spans="2:16" ht="30.6">
      <c r="B157" s="10">
        <v>241</v>
      </c>
      <c r="C157" s="11" t="s">
        <v>354</v>
      </c>
      <c r="D157" s="11" t="s">
        <v>468</v>
      </c>
      <c r="E157" s="11" t="s">
        <v>486</v>
      </c>
      <c r="F157" s="11" t="s">
        <v>487</v>
      </c>
      <c r="G157" s="11" t="s">
        <v>7</v>
      </c>
      <c r="H157" s="11" t="s">
        <v>52</v>
      </c>
      <c r="I157" s="12" t="str">
        <f>VLOOKUP(B157,[1]Activos!$B$10:$I$487,8,0)</f>
        <v>Español</v>
      </c>
      <c r="J157" s="10" t="s">
        <v>10</v>
      </c>
      <c r="K157" s="10" t="s">
        <v>411</v>
      </c>
      <c r="L157" s="11" t="s">
        <v>488</v>
      </c>
      <c r="M157" s="11" t="str">
        <f>VLOOKUP(B157,[1]Activos!$B$9:$M$487,12,0)</f>
        <v>Digital</v>
      </c>
      <c r="N157" s="11" t="s">
        <v>9</v>
      </c>
      <c r="O157" s="12" t="str">
        <f>VLOOKUP(B157,[1]Activos!$B$9:$O$487,14,0)</f>
        <v>No publicada</v>
      </c>
      <c r="P157" s="13" t="s">
        <v>1460</v>
      </c>
    </row>
    <row r="158" spans="2:16" ht="30.6">
      <c r="B158" s="10">
        <v>242</v>
      </c>
      <c r="C158" s="11" t="s">
        <v>354</v>
      </c>
      <c r="D158" s="11" t="s">
        <v>468</v>
      </c>
      <c r="E158" s="11" t="s">
        <v>489</v>
      </c>
      <c r="F158" s="11" t="s">
        <v>490</v>
      </c>
      <c r="G158" s="11" t="s">
        <v>7</v>
      </c>
      <c r="H158" s="11" t="s">
        <v>162</v>
      </c>
      <c r="I158" s="12" t="str">
        <f>VLOOKUP(B158,[1]Activos!$B$10:$I$487,8,0)</f>
        <v>Español</v>
      </c>
      <c r="J158" s="10" t="s">
        <v>10</v>
      </c>
      <c r="K158" s="10" t="s">
        <v>411</v>
      </c>
      <c r="L158" s="11" t="s">
        <v>471</v>
      </c>
      <c r="M158" s="11" t="str">
        <f>VLOOKUP(B158,[1]Activos!$B$9:$M$487,12,0)</f>
        <v>Físico y Digital</v>
      </c>
      <c r="N158" s="11" t="s">
        <v>9</v>
      </c>
      <c r="O158" s="12" t="str">
        <f>VLOOKUP(B158,[1]Activos!$B$9:$O$487,14,0)</f>
        <v>No publicada</v>
      </c>
      <c r="P158" s="13" t="s">
        <v>1461</v>
      </c>
    </row>
    <row r="159" spans="2:16" ht="51">
      <c r="B159" s="10">
        <v>243</v>
      </c>
      <c r="C159" s="11" t="s">
        <v>354</v>
      </c>
      <c r="D159" s="11" t="s">
        <v>468</v>
      </c>
      <c r="E159" s="11" t="s">
        <v>491</v>
      </c>
      <c r="F159" s="11" t="s">
        <v>492</v>
      </c>
      <c r="G159" s="11" t="s">
        <v>7</v>
      </c>
      <c r="H159" s="11" t="s">
        <v>45</v>
      </c>
      <c r="I159" s="12" t="str">
        <f>VLOOKUP(B159,[1]Activos!$B$10:$I$487,8,0)</f>
        <v>Español</v>
      </c>
      <c r="J159" s="10" t="s">
        <v>10</v>
      </c>
      <c r="K159" s="10" t="s">
        <v>411</v>
      </c>
      <c r="L159" s="11" t="s">
        <v>471</v>
      </c>
      <c r="M159" s="11" t="str">
        <f>VLOOKUP(B159,[1]Activos!$B$9:$M$487,12,0)</f>
        <v>Digital</v>
      </c>
      <c r="N159" s="11" t="s">
        <v>19</v>
      </c>
      <c r="O159" s="12" t="str">
        <f>VLOOKUP(B159,[1]Activos!$B$9:$O$487,14,0)</f>
        <v>No publicada</v>
      </c>
      <c r="P159" s="13" t="s">
        <v>1462</v>
      </c>
    </row>
    <row r="160" spans="2:16" ht="51">
      <c r="B160" s="10">
        <v>244</v>
      </c>
      <c r="C160" s="11" t="s">
        <v>354</v>
      </c>
      <c r="D160" s="11" t="s">
        <v>468</v>
      </c>
      <c r="E160" s="11" t="s">
        <v>493</v>
      </c>
      <c r="F160" s="11" t="s">
        <v>494</v>
      </c>
      <c r="G160" s="11" t="s">
        <v>7</v>
      </c>
      <c r="H160" s="11" t="s">
        <v>37</v>
      </c>
      <c r="I160" s="12" t="str">
        <f>VLOOKUP(B160,[1]Activos!$B$10:$I$487,8,0)</f>
        <v>Español</v>
      </c>
      <c r="J160" s="10" t="s">
        <v>51</v>
      </c>
      <c r="K160" s="10" t="s">
        <v>411</v>
      </c>
      <c r="L160" s="11" t="s">
        <v>471</v>
      </c>
      <c r="M160" s="11" t="str">
        <f>VLOOKUP(B160,[1]Activos!$B$9:$M$487,12,0)</f>
        <v>Digital</v>
      </c>
      <c r="N160" s="11" t="s">
        <v>19</v>
      </c>
      <c r="O160" s="12" t="str">
        <f>VLOOKUP(B160,[1]Activos!$B$9:$O$487,14,0)</f>
        <v>No publicada</v>
      </c>
      <c r="P160" s="13" t="s">
        <v>1463</v>
      </c>
    </row>
    <row r="161" spans="2:16" ht="32.4" customHeight="1">
      <c r="B161" s="10">
        <v>246</v>
      </c>
      <c r="C161" s="11" t="s">
        <v>354</v>
      </c>
      <c r="D161" s="11" t="s">
        <v>468</v>
      </c>
      <c r="E161" s="11" t="s">
        <v>495</v>
      </c>
      <c r="F161" s="11" t="s">
        <v>496</v>
      </c>
      <c r="G161" s="11" t="s">
        <v>7</v>
      </c>
      <c r="H161" s="11" t="s">
        <v>52</v>
      </c>
      <c r="I161" s="12" t="str">
        <f>VLOOKUP(B161,[1]Activos!$B$10:$I$487,8,0)</f>
        <v>Español</v>
      </c>
      <c r="J161" s="10" t="s">
        <v>51</v>
      </c>
      <c r="K161" s="10" t="s">
        <v>411</v>
      </c>
      <c r="L161" s="11" t="s">
        <v>471</v>
      </c>
      <c r="M161" s="11" t="str">
        <f>VLOOKUP(B161,[1]Activos!$B$9:$M$487,12,0)</f>
        <v>Físico y Digital</v>
      </c>
      <c r="N161" s="11" t="s">
        <v>9</v>
      </c>
      <c r="O161" s="12" t="str">
        <f>VLOOKUP(B161,[1]Activos!$B$9:$O$487,14,0)</f>
        <v>No publicada</v>
      </c>
      <c r="P161" s="13" t="s">
        <v>1464</v>
      </c>
    </row>
    <row r="162" spans="2:16" ht="30.6">
      <c r="B162" s="10">
        <v>247</v>
      </c>
      <c r="C162" s="11" t="s">
        <v>354</v>
      </c>
      <c r="D162" s="11" t="s">
        <v>468</v>
      </c>
      <c r="E162" s="11" t="s">
        <v>497</v>
      </c>
      <c r="F162" s="11" t="s">
        <v>498</v>
      </c>
      <c r="G162" s="11" t="s">
        <v>7</v>
      </c>
      <c r="H162" s="11" t="s">
        <v>162</v>
      </c>
      <c r="I162" s="12" t="str">
        <f>VLOOKUP(B162,[1]Activos!$B$10:$I$487,8,0)</f>
        <v>Español</v>
      </c>
      <c r="J162" s="10" t="s">
        <v>499</v>
      </c>
      <c r="K162" s="10" t="s">
        <v>411</v>
      </c>
      <c r="L162" s="11" t="s">
        <v>471</v>
      </c>
      <c r="M162" s="11" t="str">
        <f>VLOOKUP(B162,[1]Activos!$B$9:$M$487,12,0)</f>
        <v>Digital</v>
      </c>
      <c r="N162" s="11" t="s">
        <v>48</v>
      </c>
      <c r="O162" s="12" t="str">
        <f>VLOOKUP(B162,[1]Activos!$B$9:$O$487,14,0)</f>
        <v>No publicada</v>
      </c>
      <c r="P162" s="13" t="s">
        <v>1417</v>
      </c>
    </row>
    <row r="163" spans="2:16" ht="30.6">
      <c r="B163" s="10">
        <v>248</v>
      </c>
      <c r="C163" s="11" t="s">
        <v>354</v>
      </c>
      <c r="D163" s="11" t="s">
        <v>468</v>
      </c>
      <c r="E163" s="11" t="s">
        <v>500</v>
      </c>
      <c r="F163" s="11" t="s">
        <v>501</v>
      </c>
      <c r="G163" s="11" t="s">
        <v>7</v>
      </c>
      <c r="H163" s="11" t="s">
        <v>162</v>
      </c>
      <c r="I163" s="12" t="str">
        <f>VLOOKUP(B163,[1]Activos!$B$10:$I$487,8,0)</f>
        <v>Español</v>
      </c>
      <c r="J163" s="10" t="s">
        <v>499</v>
      </c>
      <c r="K163" s="10" t="s">
        <v>411</v>
      </c>
      <c r="L163" s="11" t="s">
        <v>471</v>
      </c>
      <c r="M163" s="11" t="str">
        <f>VLOOKUP(B163,[1]Activos!$B$9:$M$487,12,0)</f>
        <v>Digital</v>
      </c>
      <c r="N163" s="11" t="s">
        <v>48</v>
      </c>
      <c r="O163" s="12" t="str">
        <f>VLOOKUP(B163,[1]Activos!$B$9:$O$487,14,0)</f>
        <v>No publicada</v>
      </c>
      <c r="P163" s="13" t="s">
        <v>1465</v>
      </c>
    </row>
    <row r="164" spans="2:16" ht="61.2">
      <c r="B164" s="10">
        <v>249</v>
      </c>
      <c r="C164" s="11" t="s">
        <v>354</v>
      </c>
      <c r="D164" s="11" t="s">
        <v>468</v>
      </c>
      <c r="E164" s="11" t="s">
        <v>502</v>
      </c>
      <c r="F164" s="11" t="s">
        <v>503</v>
      </c>
      <c r="G164" s="11" t="s">
        <v>7</v>
      </c>
      <c r="H164" s="11" t="s">
        <v>162</v>
      </c>
      <c r="I164" s="12" t="str">
        <f>VLOOKUP(B164,[1]Activos!$B$10:$I$487,8,0)</f>
        <v>Español</v>
      </c>
      <c r="J164" s="10" t="s">
        <v>499</v>
      </c>
      <c r="K164" s="10" t="s">
        <v>411</v>
      </c>
      <c r="L164" s="11" t="s">
        <v>471</v>
      </c>
      <c r="M164" s="11" t="str">
        <f>VLOOKUP(B164,[1]Activos!$B$9:$M$487,12,0)</f>
        <v>Digital</v>
      </c>
      <c r="N164" s="11" t="s">
        <v>9</v>
      </c>
      <c r="O164" s="12" t="str">
        <f>VLOOKUP(B164,[1]Activos!$B$9:$O$487,14,0)</f>
        <v>No publicada</v>
      </c>
      <c r="P164" s="13" t="s">
        <v>1466</v>
      </c>
    </row>
    <row r="165" spans="2:16" ht="51">
      <c r="B165" s="10">
        <v>250</v>
      </c>
      <c r="C165" s="11" t="s">
        <v>354</v>
      </c>
      <c r="D165" s="11" t="s">
        <v>468</v>
      </c>
      <c r="E165" s="11" t="s">
        <v>504</v>
      </c>
      <c r="F165" s="11" t="s">
        <v>505</v>
      </c>
      <c r="G165" s="11" t="s">
        <v>7</v>
      </c>
      <c r="H165" s="11" t="s">
        <v>30</v>
      </c>
      <c r="I165" s="12" t="str">
        <f>VLOOKUP(B165,[1]Activos!$B$10:$I$487,8,0)</f>
        <v>Español</v>
      </c>
      <c r="J165" s="10" t="s">
        <v>499</v>
      </c>
      <c r="K165" s="10" t="s">
        <v>411</v>
      </c>
      <c r="L165" s="11" t="s">
        <v>471</v>
      </c>
      <c r="M165" s="11" t="str">
        <f>VLOOKUP(B165,[1]Activos!$B$9:$M$487,12,0)</f>
        <v>Digital</v>
      </c>
      <c r="N165" s="11" t="s">
        <v>9</v>
      </c>
      <c r="O165" s="12" t="str">
        <f>VLOOKUP(B165,[1]Activos!$B$9:$O$487,14,0)</f>
        <v>No publicada</v>
      </c>
      <c r="P165" s="13" t="s">
        <v>1467</v>
      </c>
    </row>
    <row r="166" spans="2:16" ht="61.2">
      <c r="B166" s="10">
        <v>251</v>
      </c>
      <c r="C166" s="11" t="s">
        <v>354</v>
      </c>
      <c r="D166" s="11" t="s">
        <v>468</v>
      </c>
      <c r="E166" s="11" t="s">
        <v>506</v>
      </c>
      <c r="F166" s="11" t="s">
        <v>507</v>
      </c>
      <c r="G166" s="11" t="s">
        <v>7</v>
      </c>
      <c r="H166" s="11" t="s">
        <v>30</v>
      </c>
      <c r="I166" s="12" t="str">
        <f>VLOOKUP(B166,[1]Activos!$B$10:$I$487,8,0)</f>
        <v>Español</v>
      </c>
      <c r="J166" s="10" t="s">
        <v>499</v>
      </c>
      <c r="K166" s="10" t="s">
        <v>508</v>
      </c>
      <c r="L166" s="11" t="s">
        <v>471</v>
      </c>
      <c r="M166" s="11" t="str">
        <f>VLOOKUP(B166,[1]Activos!$B$9:$M$487,12,0)</f>
        <v>Digital</v>
      </c>
      <c r="N166" s="11" t="s">
        <v>9</v>
      </c>
      <c r="O166" s="12" t="str">
        <f>VLOOKUP(B166,[1]Activos!$B$9:$O$487,14,0)</f>
        <v>No publicada</v>
      </c>
      <c r="P166" s="13" t="s">
        <v>1466</v>
      </c>
    </row>
    <row r="167" spans="2:16" ht="30.6">
      <c r="B167" s="10">
        <v>253</v>
      </c>
      <c r="C167" s="11" t="s">
        <v>354</v>
      </c>
      <c r="D167" s="11" t="s">
        <v>468</v>
      </c>
      <c r="E167" s="11" t="s">
        <v>509</v>
      </c>
      <c r="F167" s="11" t="s">
        <v>510</v>
      </c>
      <c r="G167" s="11" t="s">
        <v>7</v>
      </c>
      <c r="H167" s="11" t="s">
        <v>162</v>
      </c>
      <c r="I167" s="12" t="str">
        <f>VLOOKUP(B167,[1]Activos!$B$10:$I$487,8,0)</f>
        <v>Español</v>
      </c>
      <c r="J167" s="10" t="s">
        <v>499</v>
      </c>
      <c r="K167" s="10" t="s">
        <v>508</v>
      </c>
      <c r="L167" s="11" t="s">
        <v>471</v>
      </c>
      <c r="M167" s="11" t="str">
        <f>VLOOKUP(B167,[1]Activos!$B$9:$M$487,12,0)</f>
        <v>Digital</v>
      </c>
      <c r="N167" s="11" t="s">
        <v>9</v>
      </c>
      <c r="O167" s="12" t="str">
        <f>VLOOKUP(B167,[1]Activos!$B$9:$O$487,14,0)</f>
        <v>No publicada</v>
      </c>
      <c r="P167" s="13" t="s">
        <v>1468</v>
      </c>
    </row>
    <row r="168" spans="2:16" ht="30.6">
      <c r="B168" s="10">
        <v>254</v>
      </c>
      <c r="C168" s="11" t="s">
        <v>354</v>
      </c>
      <c r="D168" s="11" t="s">
        <v>468</v>
      </c>
      <c r="E168" s="11" t="s">
        <v>285</v>
      </c>
      <c r="F168" s="11" t="s">
        <v>511</v>
      </c>
      <c r="G168" s="11" t="s">
        <v>7</v>
      </c>
      <c r="H168" s="11" t="s">
        <v>162</v>
      </c>
      <c r="I168" s="12" t="str">
        <f>VLOOKUP(B168,[1]Activos!$B$10:$I$487,8,0)</f>
        <v>Español</v>
      </c>
      <c r="J168" s="10" t="s">
        <v>512</v>
      </c>
      <c r="K168" s="10" t="s">
        <v>508</v>
      </c>
      <c r="L168" s="11" t="s">
        <v>471</v>
      </c>
      <c r="M168" s="11" t="str">
        <f>VLOOKUP(B168,[1]Activos!$B$9:$M$487,12,0)</f>
        <v>Digital</v>
      </c>
      <c r="N168" s="11" t="s">
        <v>9</v>
      </c>
      <c r="O168" s="12" t="str">
        <f>VLOOKUP(B168,[1]Activos!$B$9:$O$487,14,0)</f>
        <v>No publicada</v>
      </c>
      <c r="P168" s="13" t="s">
        <v>1469</v>
      </c>
    </row>
    <row r="169" spans="2:16" ht="40.799999999999997">
      <c r="B169" s="10">
        <v>255</v>
      </c>
      <c r="C169" s="11" t="s">
        <v>354</v>
      </c>
      <c r="D169" s="11" t="s">
        <v>468</v>
      </c>
      <c r="E169" s="11" t="s">
        <v>513</v>
      </c>
      <c r="F169" s="11" t="s">
        <v>514</v>
      </c>
      <c r="G169" s="11" t="s">
        <v>7</v>
      </c>
      <c r="H169" s="11" t="s">
        <v>515</v>
      </c>
      <c r="I169" s="12" t="str">
        <f>VLOOKUP(B169,[1]Activos!$B$10:$I$487,8,0)</f>
        <v>Español</v>
      </c>
      <c r="J169" s="10" t="s">
        <v>499</v>
      </c>
      <c r="K169" s="10" t="s">
        <v>508</v>
      </c>
      <c r="L169" s="11" t="s">
        <v>471</v>
      </c>
      <c r="M169" s="11" t="str">
        <f>VLOOKUP(B169,[1]Activos!$B$9:$M$487,12,0)</f>
        <v>Digital</v>
      </c>
      <c r="N169" s="11" t="s">
        <v>9</v>
      </c>
      <c r="O169" s="12" t="str">
        <f>VLOOKUP(B169,[1]Activos!$B$9:$O$487,14,0)</f>
        <v>No publicada</v>
      </c>
      <c r="P169" s="13" t="s">
        <v>1546</v>
      </c>
    </row>
    <row r="170" spans="2:16" ht="81.599999999999994">
      <c r="B170" s="10">
        <v>257</v>
      </c>
      <c r="C170" s="11" t="s">
        <v>354</v>
      </c>
      <c r="D170" s="11" t="s">
        <v>412</v>
      </c>
      <c r="E170" s="11" t="s">
        <v>516</v>
      </c>
      <c r="F170" s="11" t="s">
        <v>517</v>
      </c>
      <c r="G170" s="11" t="s">
        <v>7</v>
      </c>
      <c r="H170" s="11" t="s">
        <v>52</v>
      </c>
      <c r="I170" s="12" t="str">
        <f>VLOOKUP(B170,[1]Activos!$B$10:$I$487,8,0)</f>
        <v>Español</v>
      </c>
      <c r="J170" s="10" t="s">
        <v>519</v>
      </c>
      <c r="K170" s="10" t="s">
        <v>321</v>
      </c>
      <c r="L170" s="11" t="s">
        <v>518</v>
      </c>
      <c r="M170" s="11" t="str">
        <f>VLOOKUP(B170,[1]Activos!$B$9:$M$487,12,0)</f>
        <v>Digital</v>
      </c>
      <c r="N170" s="11" t="s">
        <v>9</v>
      </c>
      <c r="O170" s="12" t="str">
        <f>VLOOKUP(B170,[1]Activos!$B$9:$O$487,14,0)</f>
        <v>No publicada</v>
      </c>
      <c r="P170" s="13" t="s">
        <v>1470</v>
      </c>
    </row>
    <row r="171" spans="2:16" ht="51">
      <c r="B171" s="10">
        <v>259</v>
      </c>
      <c r="C171" s="11" t="s">
        <v>354</v>
      </c>
      <c r="D171" s="11" t="s">
        <v>412</v>
      </c>
      <c r="E171" s="11" t="s">
        <v>520</v>
      </c>
      <c r="F171" s="11" t="s">
        <v>521</v>
      </c>
      <c r="G171" s="11" t="s">
        <v>7</v>
      </c>
      <c r="H171" s="11" t="s">
        <v>37</v>
      </c>
      <c r="I171" s="12" t="str">
        <f>VLOOKUP(B171,[1]Activos!$B$10:$I$487,8,0)</f>
        <v>Español</v>
      </c>
      <c r="J171" s="10" t="s">
        <v>519</v>
      </c>
      <c r="K171" s="10" t="s">
        <v>29</v>
      </c>
      <c r="L171" s="11" t="s">
        <v>522</v>
      </c>
      <c r="M171" s="11" t="str">
        <f>VLOOKUP(B171,[1]Activos!$B$9:$M$487,12,0)</f>
        <v>Digital</v>
      </c>
      <c r="N171" s="11" t="s">
        <v>9</v>
      </c>
      <c r="O171" s="12" t="str">
        <f>VLOOKUP(B171,[1]Activos!$B$9:$O$487,14,0)</f>
        <v>No publicada</v>
      </c>
      <c r="P171" s="13" t="s">
        <v>1471</v>
      </c>
    </row>
    <row r="172" spans="2:16" ht="51">
      <c r="B172" s="10">
        <v>261</v>
      </c>
      <c r="C172" s="11" t="s">
        <v>354</v>
      </c>
      <c r="D172" s="11" t="s">
        <v>412</v>
      </c>
      <c r="E172" s="11" t="s">
        <v>523</v>
      </c>
      <c r="F172" s="11" t="s">
        <v>524</v>
      </c>
      <c r="G172" s="11" t="s">
        <v>7</v>
      </c>
      <c r="H172" s="11" t="s">
        <v>37</v>
      </c>
      <c r="I172" s="12" t="str">
        <f>VLOOKUP(B172,[1]Activos!$B$10:$I$487,8,0)</f>
        <v>Español</v>
      </c>
      <c r="J172" s="10" t="s">
        <v>519</v>
      </c>
      <c r="K172" s="10" t="s">
        <v>29</v>
      </c>
      <c r="L172" s="11" t="s">
        <v>522</v>
      </c>
      <c r="M172" s="11" t="str">
        <f>VLOOKUP(B172,[1]Activos!$B$9:$M$487,12,0)</f>
        <v>Físico y Digital</v>
      </c>
      <c r="N172" s="11" t="s">
        <v>9</v>
      </c>
      <c r="O172" s="12" t="str">
        <f>VLOOKUP(B172,[1]Activos!$B$9:$O$487,14,0)</f>
        <v>No publicada</v>
      </c>
      <c r="P172" s="13" t="s">
        <v>1472</v>
      </c>
    </row>
    <row r="173" spans="2:16" ht="51">
      <c r="B173" s="10">
        <v>264</v>
      </c>
      <c r="C173" s="11" t="s">
        <v>354</v>
      </c>
      <c r="D173" s="11" t="s">
        <v>412</v>
      </c>
      <c r="E173" s="11" t="s">
        <v>525</v>
      </c>
      <c r="F173" s="11" t="s">
        <v>526</v>
      </c>
      <c r="G173" s="11" t="s">
        <v>7</v>
      </c>
      <c r="H173" s="11" t="s">
        <v>37</v>
      </c>
      <c r="I173" s="12" t="str">
        <f>VLOOKUP(B173,[1]Activos!$B$10:$I$487,8,0)</f>
        <v>Español</v>
      </c>
      <c r="J173" s="10" t="s">
        <v>527</v>
      </c>
      <c r="K173" s="10" t="s">
        <v>29</v>
      </c>
      <c r="L173" s="11" t="s">
        <v>447</v>
      </c>
      <c r="M173" s="11" t="str">
        <f>VLOOKUP(B173,[1]Activos!$B$9:$M$487,12,0)</f>
        <v>Digital</v>
      </c>
      <c r="N173" s="11" t="s">
        <v>9</v>
      </c>
      <c r="O173" s="12" t="str">
        <f>VLOOKUP(B173,[1]Activos!$B$9:$O$487,14,0)</f>
        <v>No publicada</v>
      </c>
      <c r="P173" s="13" t="s">
        <v>1473</v>
      </c>
    </row>
    <row r="174" spans="2:16" ht="51">
      <c r="B174" s="10">
        <v>265</v>
      </c>
      <c r="C174" s="11" t="s">
        <v>354</v>
      </c>
      <c r="D174" s="11" t="s">
        <v>412</v>
      </c>
      <c r="E174" s="11" t="s">
        <v>528</v>
      </c>
      <c r="F174" s="11" t="s">
        <v>529</v>
      </c>
      <c r="G174" s="11" t="s">
        <v>7</v>
      </c>
      <c r="H174" s="11" t="s">
        <v>37</v>
      </c>
      <c r="I174" s="12" t="str">
        <f>VLOOKUP(B174,[1]Activos!$B$10:$I$487,8,0)</f>
        <v>Español</v>
      </c>
      <c r="J174" s="10" t="s">
        <v>527</v>
      </c>
      <c r="K174" s="10" t="s">
        <v>29</v>
      </c>
      <c r="L174" s="11" t="s">
        <v>522</v>
      </c>
      <c r="M174" s="11" t="str">
        <f>VLOOKUP(B174,[1]Activos!$B$9:$M$487,12,0)</f>
        <v>Digital</v>
      </c>
      <c r="N174" s="11" t="s">
        <v>9</v>
      </c>
      <c r="O174" s="12" t="str">
        <f>VLOOKUP(B174,[1]Activos!$B$9:$O$487,14,0)</f>
        <v>No publicada</v>
      </c>
      <c r="P174" s="13" t="s">
        <v>1473</v>
      </c>
    </row>
    <row r="175" spans="2:16" ht="40.799999999999997">
      <c r="B175" s="10">
        <v>266</v>
      </c>
      <c r="C175" s="11" t="s">
        <v>354</v>
      </c>
      <c r="D175" s="11" t="s">
        <v>412</v>
      </c>
      <c r="E175" s="11" t="s">
        <v>530</v>
      </c>
      <c r="F175" s="11" t="s">
        <v>531</v>
      </c>
      <c r="G175" s="11" t="s">
        <v>7</v>
      </c>
      <c r="H175" s="11" t="s">
        <v>37</v>
      </c>
      <c r="I175" s="12" t="str">
        <f>VLOOKUP(B175,[1]Activos!$B$10:$I$487,8,0)</f>
        <v>Español</v>
      </c>
      <c r="J175" s="10" t="s">
        <v>527</v>
      </c>
      <c r="K175" s="10" t="s">
        <v>29</v>
      </c>
      <c r="L175" s="11" t="s">
        <v>532</v>
      </c>
      <c r="M175" s="11" t="str">
        <f>VLOOKUP(B175,[1]Activos!$B$9:$M$487,12,0)</f>
        <v>Digital</v>
      </c>
      <c r="N175" s="11" t="s">
        <v>9</v>
      </c>
      <c r="O175" s="12" t="str">
        <f>VLOOKUP(B175,[1]Activos!$B$9:$O$487,14,0)</f>
        <v>No publicada</v>
      </c>
      <c r="P175" s="13" t="s">
        <v>1474</v>
      </c>
    </row>
    <row r="176" spans="2:16" ht="71.400000000000006">
      <c r="B176" s="10">
        <v>267</v>
      </c>
      <c r="C176" s="11" t="s">
        <v>354</v>
      </c>
      <c r="D176" s="11" t="s">
        <v>412</v>
      </c>
      <c r="E176" s="11" t="s">
        <v>533</v>
      </c>
      <c r="F176" s="11" t="s">
        <v>534</v>
      </c>
      <c r="G176" s="11" t="s">
        <v>7</v>
      </c>
      <c r="H176" s="11" t="s">
        <v>37</v>
      </c>
      <c r="I176" s="12" t="str">
        <f>VLOOKUP(B176,[1]Activos!$B$10:$I$487,8,0)</f>
        <v>Español</v>
      </c>
      <c r="J176" s="10" t="s">
        <v>527</v>
      </c>
      <c r="K176" s="10" t="s">
        <v>29</v>
      </c>
      <c r="L176" s="11" t="s">
        <v>447</v>
      </c>
      <c r="M176" s="11" t="str">
        <f>VLOOKUP(B176,[1]Activos!$B$9:$M$487,12,0)</f>
        <v>Digital</v>
      </c>
      <c r="N176" s="11" t="s">
        <v>9</v>
      </c>
      <c r="O176" s="12" t="str">
        <f>VLOOKUP(B176,[1]Activos!$B$9:$O$487,14,0)</f>
        <v>No publicada</v>
      </c>
      <c r="P176" s="13" t="s">
        <v>1473</v>
      </c>
    </row>
    <row r="177" spans="2:16" ht="61.2">
      <c r="B177" s="10">
        <v>268</v>
      </c>
      <c r="C177" s="11" t="s">
        <v>354</v>
      </c>
      <c r="D177" s="11" t="s">
        <v>412</v>
      </c>
      <c r="E177" s="11" t="s">
        <v>535</v>
      </c>
      <c r="F177" s="11" t="s">
        <v>536</v>
      </c>
      <c r="G177" s="11" t="s">
        <v>7</v>
      </c>
      <c r="H177" s="11" t="s">
        <v>37</v>
      </c>
      <c r="I177" s="12" t="str">
        <f>VLOOKUP(B177,[1]Activos!$B$10:$I$487,8,0)</f>
        <v>Español</v>
      </c>
      <c r="J177" s="10" t="s">
        <v>527</v>
      </c>
      <c r="K177" s="10" t="s">
        <v>29</v>
      </c>
      <c r="L177" s="11" t="s">
        <v>447</v>
      </c>
      <c r="M177" s="11" t="str">
        <f>VLOOKUP(B177,[1]Activos!$B$9:$M$487,12,0)</f>
        <v>Digital</v>
      </c>
      <c r="N177" s="11" t="s">
        <v>9</v>
      </c>
      <c r="O177" s="12" t="str">
        <f>VLOOKUP(B177,[1]Activos!$B$9:$O$487,14,0)</f>
        <v>No publicada</v>
      </c>
      <c r="P177" s="13" t="s">
        <v>1473</v>
      </c>
    </row>
    <row r="178" spans="2:16" ht="61.2">
      <c r="B178" s="10">
        <v>269</v>
      </c>
      <c r="C178" s="11" t="s">
        <v>354</v>
      </c>
      <c r="D178" s="11" t="s">
        <v>412</v>
      </c>
      <c r="E178" s="11" t="s">
        <v>537</v>
      </c>
      <c r="F178" s="11" t="s">
        <v>538</v>
      </c>
      <c r="G178" s="11" t="s">
        <v>7</v>
      </c>
      <c r="H178" s="11" t="s">
        <v>37</v>
      </c>
      <c r="I178" s="12" t="str">
        <f>VLOOKUP(B178,[1]Activos!$B$10:$I$487,8,0)</f>
        <v>Español</v>
      </c>
      <c r="J178" s="10" t="s">
        <v>527</v>
      </c>
      <c r="K178" s="10" t="s">
        <v>29</v>
      </c>
      <c r="L178" s="11" t="s">
        <v>447</v>
      </c>
      <c r="M178" s="11" t="str">
        <f>VLOOKUP(B178,[1]Activos!$B$9:$M$487,12,0)</f>
        <v>Digital</v>
      </c>
      <c r="N178" s="11" t="s">
        <v>9</v>
      </c>
      <c r="O178" s="12" t="str">
        <f>VLOOKUP(B178,[1]Activos!$B$9:$O$487,14,0)</f>
        <v>No publicada</v>
      </c>
      <c r="P178" s="13" t="s">
        <v>1473</v>
      </c>
    </row>
    <row r="179" spans="2:16" ht="71.400000000000006">
      <c r="B179" s="10">
        <v>270</v>
      </c>
      <c r="C179" s="11" t="s">
        <v>354</v>
      </c>
      <c r="D179" s="11" t="s">
        <v>412</v>
      </c>
      <c r="E179" s="11" t="s">
        <v>539</v>
      </c>
      <c r="F179" s="11" t="s">
        <v>540</v>
      </c>
      <c r="G179" s="11" t="s">
        <v>7</v>
      </c>
      <c r="H179" s="11" t="s">
        <v>37</v>
      </c>
      <c r="I179" s="12" t="str">
        <f>VLOOKUP(B179,[1]Activos!$B$10:$I$487,8,0)</f>
        <v>Español</v>
      </c>
      <c r="J179" s="10" t="s">
        <v>527</v>
      </c>
      <c r="K179" s="10" t="s">
        <v>29</v>
      </c>
      <c r="L179" s="11" t="s">
        <v>522</v>
      </c>
      <c r="M179" s="11" t="str">
        <f>VLOOKUP(B179,[1]Activos!$B$9:$M$487,12,0)</f>
        <v>Digital</v>
      </c>
      <c r="N179" s="11" t="s">
        <v>9</v>
      </c>
      <c r="O179" s="12" t="str">
        <f>VLOOKUP(B179,[1]Activos!$B$9:$O$487,14,0)</f>
        <v>No publicada</v>
      </c>
      <c r="P179" s="13" t="s">
        <v>1473</v>
      </c>
    </row>
    <row r="180" spans="2:16" ht="61.2">
      <c r="B180" s="10">
        <v>271</v>
      </c>
      <c r="C180" s="11" t="s">
        <v>354</v>
      </c>
      <c r="D180" s="11" t="s">
        <v>412</v>
      </c>
      <c r="E180" s="11" t="s">
        <v>541</v>
      </c>
      <c r="F180" s="11" t="s">
        <v>542</v>
      </c>
      <c r="G180" s="11" t="s">
        <v>7</v>
      </c>
      <c r="H180" s="11" t="s">
        <v>37</v>
      </c>
      <c r="I180" s="12" t="str">
        <f>VLOOKUP(B180,[1]Activos!$B$10:$I$487,8,0)</f>
        <v>Español</v>
      </c>
      <c r="J180" s="10" t="s">
        <v>543</v>
      </c>
      <c r="K180" s="10" t="s">
        <v>444</v>
      </c>
      <c r="L180" s="11" t="s">
        <v>522</v>
      </c>
      <c r="M180" s="11" t="str">
        <f>VLOOKUP(B180,[1]Activos!$B$9:$M$487,12,0)</f>
        <v>Digital</v>
      </c>
      <c r="N180" s="11" t="s">
        <v>9</v>
      </c>
      <c r="O180" s="12" t="str">
        <f>VLOOKUP(B180,[1]Activos!$B$9:$O$487,14,0)</f>
        <v>No publicada</v>
      </c>
      <c r="P180" s="13" t="s">
        <v>1475</v>
      </c>
    </row>
    <row r="181" spans="2:16" ht="40.799999999999997">
      <c r="B181" s="10">
        <v>272</v>
      </c>
      <c r="C181" s="11" t="s">
        <v>354</v>
      </c>
      <c r="D181" s="11" t="s">
        <v>412</v>
      </c>
      <c r="E181" s="11" t="s">
        <v>544</v>
      </c>
      <c r="F181" s="11" t="s">
        <v>545</v>
      </c>
      <c r="G181" s="11" t="s">
        <v>7</v>
      </c>
      <c r="H181" s="11" t="s">
        <v>37</v>
      </c>
      <c r="I181" s="12" t="str">
        <f>VLOOKUP(B181,[1]Activos!$B$10:$I$487,8,0)</f>
        <v>Español</v>
      </c>
      <c r="J181" s="10" t="s">
        <v>546</v>
      </c>
      <c r="K181" s="10" t="s">
        <v>29</v>
      </c>
      <c r="L181" s="11" t="s">
        <v>522</v>
      </c>
      <c r="M181" s="11" t="str">
        <f>VLOOKUP(B181,[1]Activos!$B$9:$M$487,12,0)</f>
        <v>Digital</v>
      </c>
      <c r="N181" s="11" t="s">
        <v>9</v>
      </c>
      <c r="O181" s="12" t="str">
        <f>VLOOKUP(B181,[1]Activos!$B$9:$O$487,14,0)</f>
        <v>No publicada</v>
      </c>
      <c r="P181" s="13" t="s">
        <v>1401</v>
      </c>
    </row>
    <row r="182" spans="2:16" ht="30.6">
      <c r="B182" s="10">
        <v>274</v>
      </c>
      <c r="C182" s="11" t="s">
        <v>354</v>
      </c>
      <c r="D182" s="11" t="s">
        <v>412</v>
      </c>
      <c r="E182" s="11" t="s">
        <v>547</v>
      </c>
      <c r="F182" s="11" t="s">
        <v>548</v>
      </c>
      <c r="G182" s="11" t="s">
        <v>7</v>
      </c>
      <c r="H182" s="11" t="s">
        <v>37</v>
      </c>
      <c r="I182" s="12" t="str">
        <f>VLOOKUP(B182,[1]Activos!$B$10:$I$487,8,0)</f>
        <v>Español</v>
      </c>
      <c r="J182" s="10" t="s">
        <v>10</v>
      </c>
      <c r="K182" s="10" t="s">
        <v>444</v>
      </c>
      <c r="L182" s="11" t="s">
        <v>549</v>
      </c>
      <c r="M182" s="11" t="str">
        <f>VLOOKUP(B182,[1]Activos!$B$9:$M$487,12,0)</f>
        <v>Digital</v>
      </c>
      <c r="N182" s="11" t="s">
        <v>19</v>
      </c>
      <c r="O182" s="12" t="str">
        <f>VLOOKUP(B182,[1]Activos!$B$9:$O$487,14,0)</f>
        <v>No publicada</v>
      </c>
      <c r="P182" s="13" t="s">
        <v>1476</v>
      </c>
    </row>
    <row r="183" spans="2:16" ht="51">
      <c r="B183" s="10">
        <v>275</v>
      </c>
      <c r="C183" s="11" t="s">
        <v>354</v>
      </c>
      <c r="D183" s="11" t="s">
        <v>550</v>
      </c>
      <c r="E183" s="11" t="s">
        <v>551</v>
      </c>
      <c r="F183" s="11" t="s">
        <v>552</v>
      </c>
      <c r="G183" s="11" t="s">
        <v>7</v>
      </c>
      <c r="H183" s="11" t="s">
        <v>37</v>
      </c>
      <c r="I183" s="12" t="str">
        <f>VLOOKUP(B183,[1]Activos!$B$10:$I$487,8,0)</f>
        <v>Español</v>
      </c>
      <c r="J183" s="10" t="s">
        <v>10</v>
      </c>
      <c r="K183" s="10" t="s">
        <v>44</v>
      </c>
      <c r="L183" s="11" t="s">
        <v>553</v>
      </c>
      <c r="M183" s="11" t="str">
        <f>VLOOKUP(B183,[1]Activos!$B$9:$M$487,12,0)</f>
        <v>Físico y Digital</v>
      </c>
      <c r="N183" s="11" t="s">
        <v>19</v>
      </c>
      <c r="O183" s="12" t="str">
        <f>VLOOKUP(B183,[1]Activos!$B$9:$O$487,14,0)</f>
        <v>No publicada</v>
      </c>
      <c r="P183" s="13" t="s">
        <v>1477</v>
      </c>
    </row>
    <row r="184" spans="2:16" ht="36" customHeight="1">
      <c r="B184" s="10">
        <v>277</v>
      </c>
      <c r="C184" s="11" t="s">
        <v>354</v>
      </c>
      <c r="D184" s="11" t="s">
        <v>550</v>
      </c>
      <c r="E184" s="11" t="s">
        <v>283</v>
      </c>
      <c r="F184" s="11" t="s">
        <v>554</v>
      </c>
      <c r="G184" s="11" t="s">
        <v>7</v>
      </c>
      <c r="H184" s="11" t="s">
        <v>37</v>
      </c>
      <c r="I184" s="12" t="str">
        <f>VLOOKUP(B184,[1]Activos!$B$10:$I$487,8,0)</f>
        <v>Español</v>
      </c>
      <c r="J184" s="10" t="s">
        <v>555</v>
      </c>
      <c r="K184" s="10" t="s">
        <v>44</v>
      </c>
      <c r="L184" s="11" t="s">
        <v>553</v>
      </c>
      <c r="M184" s="11" t="str">
        <f>VLOOKUP(B184,[1]Activos!$B$9:$M$487,12,0)</f>
        <v>Físico y Digital</v>
      </c>
      <c r="N184" s="11" t="s">
        <v>9</v>
      </c>
      <c r="O184" s="12" t="str">
        <f>VLOOKUP(B184,[1]Activos!$B$9:$O$487,14,0)</f>
        <v>No publicada</v>
      </c>
      <c r="P184" s="13" t="s">
        <v>1478</v>
      </c>
    </row>
    <row r="185" spans="2:16" ht="36" customHeight="1">
      <c r="B185" s="10">
        <v>278</v>
      </c>
      <c r="C185" s="11" t="s">
        <v>354</v>
      </c>
      <c r="D185" s="11" t="s">
        <v>550</v>
      </c>
      <c r="E185" s="11" t="s">
        <v>556</v>
      </c>
      <c r="F185" s="11" t="s">
        <v>557</v>
      </c>
      <c r="G185" s="11" t="s">
        <v>7</v>
      </c>
      <c r="H185" s="11" t="s">
        <v>37</v>
      </c>
      <c r="I185" s="12" t="str">
        <f>VLOOKUP(B185,[1]Activos!$B$10:$I$487,8,0)</f>
        <v>Español</v>
      </c>
      <c r="J185" s="10" t="s">
        <v>555</v>
      </c>
      <c r="K185" s="10" t="s">
        <v>44</v>
      </c>
      <c r="L185" s="11" t="s">
        <v>553</v>
      </c>
      <c r="M185" s="11" t="str">
        <f>VLOOKUP(B185,[1]Activos!$B$9:$M$487,12,0)</f>
        <v>Físico y Digital</v>
      </c>
      <c r="N185" s="11" t="s">
        <v>48</v>
      </c>
      <c r="O185" s="12" t="s">
        <v>1398</v>
      </c>
      <c r="P185" s="13" t="s">
        <v>1529</v>
      </c>
    </row>
    <row r="186" spans="2:16" ht="36" customHeight="1">
      <c r="B186" s="10">
        <v>283</v>
      </c>
      <c r="C186" s="11" t="s">
        <v>354</v>
      </c>
      <c r="D186" s="11" t="s">
        <v>412</v>
      </c>
      <c r="E186" s="11" t="s">
        <v>558</v>
      </c>
      <c r="F186" s="11" t="s">
        <v>559</v>
      </c>
      <c r="G186" s="11" t="s">
        <v>7</v>
      </c>
      <c r="H186" s="11" t="s">
        <v>95</v>
      </c>
      <c r="I186" s="12" t="str">
        <f>VLOOKUP(B186,[1]Activos!$B$10:$I$487,8,0)</f>
        <v>Español</v>
      </c>
      <c r="J186" s="10" t="s">
        <v>108</v>
      </c>
      <c r="K186" s="10" t="s">
        <v>379</v>
      </c>
      <c r="L186" s="11" t="s">
        <v>454</v>
      </c>
      <c r="M186" s="11" t="str">
        <f>VLOOKUP(B186,[1]Activos!$B$9:$M$487,12,0)</f>
        <v>Digital</v>
      </c>
      <c r="N186" s="11" t="s">
        <v>9</v>
      </c>
      <c r="O186" s="12" t="str">
        <f>VLOOKUP(B186,[1]Activos!$B$9:$O$487,14,0)</f>
        <v>No publicada</v>
      </c>
      <c r="P186" s="13" t="s">
        <v>1479</v>
      </c>
    </row>
    <row r="187" spans="2:16" ht="30.6">
      <c r="B187" s="10">
        <v>288</v>
      </c>
      <c r="C187" s="11" t="s">
        <v>354</v>
      </c>
      <c r="D187" s="11" t="s">
        <v>550</v>
      </c>
      <c r="E187" s="11" t="s">
        <v>560</v>
      </c>
      <c r="F187" s="11" t="s">
        <v>561</v>
      </c>
      <c r="G187" s="11" t="s">
        <v>7</v>
      </c>
      <c r="H187" s="11" t="s">
        <v>30</v>
      </c>
      <c r="I187" s="12" t="str">
        <f>VLOOKUP(B187,[1]Activos!$B$10:$I$487,8,0)</f>
        <v>Español</v>
      </c>
      <c r="J187" s="10" t="s">
        <v>562</v>
      </c>
      <c r="K187" s="10" t="s">
        <v>563</v>
      </c>
      <c r="L187" s="11" t="s">
        <v>131</v>
      </c>
      <c r="M187" s="11" t="str">
        <f>VLOOKUP(B187,[1]Activos!$B$9:$M$487,12,0)</f>
        <v>Digital</v>
      </c>
      <c r="N187" s="11" t="s">
        <v>9</v>
      </c>
      <c r="O187" s="12" t="str">
        <f>VLOOKUP(B187,[1]Activos!$B$9:$O$487,14,0)</f>
        <v>No publicada</v>
      </c>
      <c r="P187" s="13" t="s">
        <v>1400</v>
      </c>
    </row>
    <row r="188" spans="2:16" ht="30.6">
      <c r="B188" s="10">
        <v>289</v>
      </c>
      <c r="C188" s="11" t="s">
        <v>354</v>
      </c>
      <c r="D188" s="11" t="s">
        <v>564</v>
      </c>
      <c r="E188" s="11" t="s">
        <v>565</v>
      </c>
      <c r="F188" s="11" t="s">
        <v>566</v>
      </c>
      <c r="G188" s="11" t="s">
        <v>7</v>
      </c>
      <c r="H188" s="11" t="s">
        <v>37</v>
      </c>
      <c r="I188" s="12" t="str">
        <f>VLOOKUP(B188,[1]Activos!$B$10:$I$487,8,0)</f>
        <v>Español</v>
      </c>
      <c r="J188" s="10" t="s">
        <v>499</v>
      </c>
      <c r="K188" s="10" t="s">
        <v>568</v>
      </c>
      <c r="L188" s="11" t="s">
        <v>567</v>
      </c>
      <c r="M188" s="11" t="str">
        <f>VLOOKUP(B188,[1]Activos!$B$9:$M$487,12,0)</f>
        <v>Digital</v>
      </c>
      <c r="N188" s="11" t="s">
        <v>48</v>
      </c>
      <c r="O188" s="12" t="s">
        <v>1398</v>
      </c>
      <c r="P188" s="13" t="s">
        <v>1401</v>
      </c>
    </row>
    <row r="189" spans="2:16" ht="49.8" customHeight="1">
      <c r="B189" s="10">
        <v>294</v>
      </c>
      <c r="C189" s="11" t="s">
        <v>354</v>
      </c>
      <c r="D189" s="11" t="s">
        <v>564</v>
      </c>
      <c r="E189" s="11" t="s">
        <v>569</v>
      </c>
      <c r="F189" s="11" t="s">
        <v>570</v>
      </c>
      <c r="G189" s="11" t="s">
        <v>7</v>
      </c>
      <c r="H189" s="11" t="s">
        <v>30</v>
      </c>
      <c r="I189" s="12" t="str">
        <f>VLOOKUP(B189,[1]Activos!$B$10:$I$487,8,0)</f>
        <v>Español</v>
      </c>
      <c r="J189" s="10" t="s">
        <v>51</v>
      </c>
      <c r="K189" s="10" t="s">
        <v>568</v>
      </c>
      <c r="L189" s="11" t="s">
        <v>571</v>
      </c>
      <c r="M189" s="11" t="str">
        <f>VLOOKUP(B189,[1]Activos!$B$9:$M$487,12,0)</f>
        <v>Físico y Digital</v>
      </c>
      <c r="N189" s="11" t="s">
        <v>19</v>
      </c>
      <c r="O189" s="12" t="str">
        <f>VLOOKUP(B189,[1]Activos!$B$9:$O$487,14,0)</f>
        <v>No publicada</v>
      </c>
      <c r="P189" s="13" t="s">
        <v>1400</v>
      </c>
    </row>
    <row r="190" spans="2:16" ht="49.8" customHeight="1">
      <c r="B190" s="10">
        <v>295</v>
      </c>
      <c r="C190" s="11" t="s">
        <v>354</v>
      </c>
      <c r="D190" s="11" t="s">
        <v>564</v>
      </c>
      <c r="E190" s="11" t="s">
        <v>572</v>
      </c>
      <c r="F190" s="11" t="s">
        <v>573</v>
      </c>
      <c r="G190" s="11" t="s">
        <v>7</v>
      </c>
      <c r="H190" s="11" t="s">
        <v>110</v>
      </c>
      <c r="I190" s="12" t="str">
        <f>VLOOKUP(B190,[1]Activos!$B$10:$I$487,8,0)</f>
        <v>Español</v>
      </c>
      <c r="J190" s="10" t="s">
        <v>574</v>
      </c>
      <c r="K190" s="10" t="s">
        <v>568</v>
      </c>
      <c r="L190" s="11" t="s">
        <v>567</v>
      </c>
      <c r="M190" s="11" t="str">
        <f>VLOOKUP(B190,[1]Activos!$B$9:$M$487,12,0)</f>
        <v>Digital</v>
      </c>
      <c r="N190" s="11" t="s">
        <v>19</v>
      </c>
      <c r="O190" s="12" t="str">
        <f>VLOOKUP(B190,[1]Activos!$B$9:$O$487,14,0)</f>
        <v>No publicada</v>
      </c>
      <c r="P190" s="13" t="s">
        <v>1400</v>
      </c>
    </row>
    <row r="191" spans="2:16" ht="49.8" customHeight="1">
      <c r="B191" s="10">
        <v>296</v>
      </c>
      <c r="C191" s="11" t="s">
        <v>354</v>
      </c>
      <c r="D191" s="11" t="s">
        <v>564</v>
      </c>
      <c r="E191" s="11" t="s">
        <v>575</v>
      </c>
      <c r="F191" s="11" t="s">
        <v>576</v>
      </c>
      <c r="G191" s="11" t="s">
        <v>7</v>
      </c>
      <c r="H191" s="11" t="s">
        <v>30</v>
      </c>
      <c r="I191" s="12" t="str">
        <f>VLOOKUP(B191,[1]Activos!$B$10:$I$487,8,0)</f>
        <v>Español</v>
      </c>
      <c r="J191" s="10" t="s">
        <v>51</v>
      </c>
      <c r="K191" s="10" t="s">
        <v>568</v>
      </c>
      <c r="L191" s="11" t="s">
        <v>577</v>
      </c>
      <c r="M191" s="11" t="str">
        <f>VLOOKUP(B191,[1]Activos!$B$9:$M$487,12,0)</f>
        <v>Físico y Digital</v>
      </c>
      <c r="N191" s="11" t="s">
        <v>9</v>
      </c>
      <c r="O191" s="12" t="str">
        <f>VLOOKUP(B191,[1]Activos!$B$9:$O$487,14,0)</f>
        <v>No publicada</v>
      </c>
      <c r="P191" s="13" t="s">
        <v>1400</v>
      </c>
    </row>
    <row r="192" spans="2:16" ht="49.8" customHeight="1">
      <c r="B192" s="10">
        <v>297</v>
      </c>
      <c r="C192" s="11" t="s">
        <v>354</v>
      </c>
      <c r="D192" s="11" t="s">
        <v>564</v>
      </c>
      <c r="E192" s="11" t="s">
        <v>569</v>
      </c>
      <c r="F192" s="11" t="s">
        <v>570</v>
      </c>
      <c r="G192" s="11" t="s">
        <v>7</v>
      </c>
      <c r="H192" s="11" t="s">
        <v>30</v>
      </c>
      <c r="I192" s="12" t="str">
        <f>VLOOKUP(B192,[1]Activos!$B$10:$I$487,8,0)</f>
        <v>Español</v>
      </c>
      <c r="J192" s="10" t="s">
        <v>1570</v>
      </c>
      <c r="K192" s="10" t="s">
        <v>568</v>
      </c>
      <c r="L192" s="11" t="s">
        <v>571</v>
      </c>
      <c r="M192" s="11" t="str">
        <f>VLOOKUP(B192,[1]Activos!$B$9:$M$487,12,0)</f>
        <v>Digital</v>
      </c>
      <c r="N192" s="11" t="s">
        <v>19</v>
      </c>
      <c r="O192" s="12" t="str">
        <f>VLOOKUP(B192,[1]Activos!$B$9:$O$487,14,0)</f>
        <v>No publicada</v>
      </c>
      <c r="P192" s="13" t="s">
        <v>1400</v>
      </c>
    </row>
    <row r="193" spans="2:16" ht="40.799999999999997">
      <c r="B193" s="10">
        <v>298</v>
      </c>
      <c r="C193" s="11" t="s">
        <v>354</v>
      </c>
      <c r="D193" s="11" t="s">
        <v>564</v>
      </c>
      <c r="E193" s="11" t="s">
        <v>579</v>
      </c>
      <c r="F193" s="11" t="s">
        <v>580</v>
      </c>
      <c r="G193" s="11" t="s">
        <v>7</v>
      </c>
      <c r="H193" s="11" t="s">
        <v>30</v>
      </c>
      <c r="I193" s="12" t="str">
        <f>VLOOKUP(B193,[1]Activos!$B$10:$I$487,8,0)</f>
        <v>Español</v>
      </c>
      <c r="J193" s="10" t="s">
        <v>578</v>
      </c>
      <c r="K193" s="10" t="s">
        <v>568</v>
      </c>
      <c r="L193" s="11" t="s">
        <v>567</v>
      </c>
      <c r="M193" s="11" t="str">
        <f>VLOOKUP(B193,[1]Activos!$B$9:$M$487,12,0)</f>
        <v>Digital</v>
      </c>
      <c r="N193" s="11" t="s">
        <v>9</v>
      </c>
      <c r="O193" s="12" t="str">
        <f>VLOOKUP(B193,[1]Activos!$B$9:$O$487,14,0)</f>
        <v>No publicada</v>
      </c>
      <c r="P193" s="13" t="s">
        <v>1547</v>
      </c>
    </row>
    <row r="194" spans="2:16" ht="43.2" customHeight="1">
      <c r="B194" s="10">
        <v>300</v>
      </c>
      <c r="C194" s="11" t="s">
        <v>354</v>
      </c>
      <c r="D194" s="11" t="s">
        <v>564</v>
      </c>
      <c r="E194" s="11" t="s">
        <v>581</v>
      </c>
      <c r="F194" s="11" t="s">
        <v>582</v>
      </c>
      <c r="G194" s="11" t="s">
        <v>7</v>
      </c>
      <c r="H194" s="11" t="s">
        <v>37</v>
      </c>
      <c r="I194" s="12" t="str">
        <f>VLOOKUP(B194,[1]Activos!$B$10:$I$487,8,0)</f>
        <v>Español</v>
      </c>
      <c r="J194" s="10" t="s">
        <v>584</v>
      </c>
      <c r="K194" s="10" t="s">
        <v>568</v>
      </c>
      <c r="L194" s="11" t="s">
        <v>583</v>
      </c>
      <c r="M194" s="11" t="str">
        <f>VLOOKUP(B194,[1]Activos!$B$9:$M$487,12,0)</f>
        <v>Digital</v>
      </c>
      <c r="N194" s="11" t="s">
        <v>9</v>
      </c>
      <c r="O194" s="12" t="str">
        <f>VLOOKUP(B194,[1]Activos!$B$9:$O$487,14,0)</f>
        <v>No publicada</v>
      </c>
      <c r="P194" s="13" t="s">
        <v>1401</v>
      </c>
    </row>
    <row r="195" spans="2:16" ht="214.2">
      <c r="B195" s="10">
        <v>301</v>
      </c>
      <c r="C195" s="11" t="s">
        <v>354</v>
      </c>
      <c r="D195" s="11" t="s">
        <v>564</v>
      </c>
      <c r="E195" s="11" t="s">
        <v>585</v>
      </c>
      <c r="F195" s="11" t="s">
        <v>586</v>
      </c>
      <c r="G195" s="11" t="s">
        <v>7</v>
      </c>
      <c r="H195" s="11" t="s">
        <v>30</v>
      </c>
      <c r="I195" s="12" t="str">
        <f>VLOOKUP(B195,[1]Activos!$B$10:$I$487,8,0)</f>
        <v>Español</v>
      </c>
      <c r="J195" s="10" t="s">
        <v>578</v>
      </c>
      <c r="K195" s="10" t="s">
        <v>568</v>
      </c>
      <c r="L195" s="11" t="s">
        <v>567</v>
      </c>
      <c r="M195" s="11" t="str">
        <f>VLOOKUP(B195,[1]Activos!$B$9:$M$487,12,0)</f>
        <v>Digital</v>
      </c>
      <c r="N195" s="11" t="s">
        <v>19</v>
      </c>
      <c r="O195" s="12" t="str">
        <f>VLOOKUP(B195,[1]Activos!$B$9:$O$487,14,0)</f>
        <v>No publicada</v>
      </c>
      <c r="P195" s="13" t="s">
        <v>1400</v>
      </c>
    </row>
    <row r="196" spans="2:16" ht="163.19999999999999">
      <c r="B196" s="10">
        <v>302</v>
      </c>
      <c r="C196" s="11" t="s">
        <v>354</v>
      </c>
      <c r="D196" s="11" t="s">
        <v>564</v>
      </c>
      <c r="E196" s="11" t="s">
        <v>587</v>
      </c>
      <c r="F196" s="11" t="s">
        <v>588</v>
      </c>
      <c r="G196" s="11" t="s">
        <v>7</v>
      </c>
      <c r="H196" s="11" t="s">
        <v>30</v>
      </c>
      <c r="I196" s="12" t="str">
        <f>VLOOKUP(B196,[1]Activos!$B$10:$I$487,8,0)</f>
        <v>Español</v>
      </c>
      <c r="J196" s="10" t="s">
        <v>589</v>
      </c>
      <c r="K196" s="10" t="s">
        <v>568</v>
      </c>
      <c r="L196" s="11" t="s">
        <v>567</v>
      </c>
      <c r="M196" s="11" t="str">
        <f>VLOOKUP(B196,[1]Activos!$B$9:$M$487,12,0)</f>
        <v>Digital</v>
      </c>
      <c r="N196" s="11" t="s">
        <v>19</v>
      </c>
      <c r="O196" s="12" t="str">
        <f>VLOOKUP(B196,[1]Activos!$B$9:$O$487,14,0)</f>
        <v>No publicada</v>
      </c>
      <c r="P196" s="13" t="s">
        <v>1400</v>
      </c>
    </row>
    <row r="197" spans="2:16" ht="30.6">
      <c r="B197" s="10">
        <v>305</v>
      </c>
      <c r="C197" s="11" t="s">
        <v>354</v>
      </c>
      <c r="D197" s="11" t="s">
        <v>590</v>
      </c>
      <c r="E197" s="11" t="s">
        <v>591</v>
      </c>
      <c r="F197" s="11" t="s">
        <v>592</v>
      </c>
      <c r="G197" s="11" t="s">
        <v>7</v>
      </c>
      <c r="H197" s="11" t="s">
        <v>30</v>
      </c>
      <c r="I197" s="12" t="str">
        <f>VLOOKUP(B197,[1]Activos!$B$10:$I$487,8,0)</f>
        <v>Español</v>
      </c>
      <c r="J197" s="10" t="s">
        <v>593</v>
      </c>
      <c r="K197" s="10" t="s">
        <v>359</v>
      </c>
      <c r="L197" s="11" t="s">
        <v>358</v>
      </c>
      <c r="M197" s="11" t="str">
        <f>VLOOKUP(B197,[1]Activos!$B$9:$M$487,12,0)</f>
        <v>Digital</v>
      </c>
      <c r="N197" s="11" t="s">
        <v>9</v>
      </c>
      <c r="O197" s="12" t="str">
        <f>VLOOKUP(B197,[1]Activos!$B$9:$O$487,14,0)</f>
        <v>No publicada</v>
      </c>
      <c r="P197" s="13" t="s">
        <v>1400</v>
      </c>
    </row>
    <row r="198" spans="2:16" ht="30.6">
      <c r="B198" s="10">
        <v>306</v>
      </c>
      <c r="C198" s="11" t="s">
        <v>354</v>
      </c>
      <c r="D198" s="11" t="s">
        <v>590</v>
      </c>
      <c r="E198" s="11" t="s">
        <v>594</v>
      </c>
      <c r="F198" s="11" t="s">
        <v>595</v>
      </c>
      <c r="G198" s="11" t="s">
        <v>7</v>
      </c>
      <c r="H198" s="11" t="s">
        <v>30</v>
      </c>
      <c r="I198" s="12" t="str">
        <f>VLOOKUP(B198,[1]Activos!$B$10:$I$487,8,0)</f>
        <v>Español</v>
      </c>
      <c r="J198" s="10" t="s">
        <v>364</v>
      </c>
      <c r="K198" s="10" t="s">
        <v>359</v>
      </c>
      <c r="L198" s="11" t="s">
        <v>358</v>
      </c>
      <c r="M198" s="11" t="str">
        <f>VLOOKUP(B198,[1]Activos!$B$9:$M$487,12,0)</f>
        <v>Digital</v>
      </c>
      <c r="N198" s="11" t="s">
        <v>9</v>
      </c>
      <c r="O198" s="12" t="str">
        <f>VLOOKUP(B198,[1]Activos!$B$9:$O$487,14,0)</f>
        <v>No publicada</v>
      </c>
      <c r="P198" s="13" t="s">
        <v>1400</v>
      </c>
    </row>
    <row r="199" spans="2:16" ht="40.799999999999997">
      <c r="B199" s="10">
        <v>308</v>
      </c>
      <c r="C199" s="11" t="s">
        <v>596</v>
      </c>
      <c r="D199" s="11" t="s">
        <v>597</v>
      </c>
      <c r="E199" s="11" t="s">
        <v>598</v>
      </c>
      <c r="F199" s="11" t="s">
        <v>599</v>
      </c>
      <c r="G199" s="11" t="s">
        <v>7</v>
      </c>
      <c r="H199" s="11" t="s">
        <v>45</v>
      </c>
      <c r="I199" s="12" t="str">
        <f>VLOOKUP(B199,[1]Activos!$B$10:$I$487,8,0)</f>
        <v>Español</v>
      </c>
      <c r="J199" s="10" t="s">
        <v>387</v>
      </c>
      <c r="K199" s="10" t="s">
        <v>227</v>
      </c>
      <c r="L199" s="11" t="s">
        <v>600</v>
      </c>
      <c r="M199" s="11" t="str">
        <f>VLOOKUP(B199,[1]Activos!$B$9:$M$487,12,0)</f>
        <v>Digital</v>
      </c>
      <c r="N199" s="11" t="s">
        <v>9</v>
      </c>
      <c r="O199" s="12" t="str">
        <f>VLOOKUP(B199,[1]Activos!$B$9:$O$487,14,0)</f>
        <v>No publicada</v>
      </c>
      <c r="P199" s="13" t="s">
        <v>1400</v>
      </c>
    </row>
    <row r="200" spans="2:16" ht="20.399999999999999">
      <c r="B200" s="10">
        <v>328</v>
      </c>
      <c r="C200" s="11" t="s">
        <v>596</v>
      </c>
      <c r="D200" s="11" t="s">
        <v>597</v>
      </c>
      <c r="E200" s="11" t="s">
        <v>601</v>
      </c>
      <c r="F200" s="11" t="s">
        <v>602</v>
      </c>
      <c r="G200" s="11" t="s">
        <v>7</v>
      </c>
      <c r="H200" s="11" t="s">
        <v>95</v>
      </c>
      <c r="I200" s="12" t="str">
        <f>VLOOKUP(B200,[1]Activos!$B$10:$I$487,8,0)</f>
        <v>Español</v>
      </c>
      <c r="J200" s="10" t="s">
        <v>604</v>
      </c>
      <c r="K200" s="10" t="s">
        <v>321</v>
      </c>
      <c r="L200" s="11" t="s">
        <v>603</v>
      </c>
      <c r="M200" s="11" t="str">
        <f>VLOOKUP(B200,[1]Activos!$B$9:$M$487,12,0)</f>
        <v>Digital</v>
      </c>
      <c r="N200" s="11" t="s">
        <v>19</v>
      </c>
      <c r="O200" s="12" t="str">
        <f>VLOOKUP(B200,[1]Activos!$B$9:$O$487,14,0)</f>
        <v>No publicada</v>
      </c>
      <c r="P200" s="13" t="s">
        <v>1417</v>
      </c>
    </row>
    <row r="201" spans="2:16" ht="40.799999999999997">
      <c r="B201" s="10">
        <v>334</v>
      </c>
      <c r="C201" s="11" t="s">
        <v>3</v>
      </c>
      <c r="D201" s="11" t="s">
        <v>605</v>
      </c>
      <c r="E201" s="11" t="s">
        <v>606</v>
      </c>
      <c r="F201" s="11" t="s">
        <v>607</v>
      </c>
      <c r="G201" s="11" t="s">
        <v>7</v>
      </c>
      <c r="H201" s="11" t="s">
        <v>37</v>
      </c>
      <c r="I201" s="12" t="str">
        <f>VLOOKUP(B201,[1]Activos!$B$10:$I$487,8,0)</f>
        <v>Español</v>
      </c>
      <c r="J201" s="10" t="s">
        <v>10</v>
      </c>
      <c r="K201" s="10" t="s">
        <v>609</v>
      </c>
      <c r="L201" s="11" t="s">
        <v>608</v>
      </c>
      <c r="M201" s="11" t="str">
        <f>VLOOKUP(B201,[1]Activos!$B$9:$M$487,12,0)</f>
        <v>Físico y Digital</v>
      </c>
      <c r="N201" s="11" t="s">
        <v>19</v>
      </c>
      <c r="O201" s="12" t="str">
        <f>VLOOKUP(B201,[1]Activos!$B$9:$O$487,14,0)</f>
        <v>No publicada</v>
      </c>
      <c r="P201" s="13" t="s">
        <v>1419</v>
      </c>
    </row>
    <row r="202" spans="2:16" ht="40.799999999999997">
      <c r="B202" s="10">
        <v>335</v>
      </c>
      <c r="C202" s="11" t="s">
        <v>3</v>
      </c>
      <c r="D202" s="11" t="s">
        <v>605</v>
      </c>
      <c r="E202" s="11" t="s">
        <v>610</v>
      </c>
      <c r="F202" s="11" t="s">
        <v>611</v>
      </c>
      <c r="G202" s="11" t="s">
        <v>7</v>
      </c>
      <c r="H202" s="11" t="s">
        <v>37</v>
      </c>
      <c r="I202" s="12" t="str">
        <f>VLOOKUP(B202,[1]Activos!$B$10:$I$487,8,0)</f>
        <v>Español</v>
      </c>
      <c r="J202" s="10" t="s">
        <v>10</v>
      </c>
      <c r="K202" s="10" t="s">
        <v>609</v>
      </c>
      <c r="L202" s="11" t="s">
        <v>612</v>
      </c>
      <c r="M202" s="11" t="str">
        <f>VLOOKUP(B202,[1]Activos!$B$9:$M$487,12,0)</f>
        <v>Físico y Digital</v>
      </c>
      <c r="N202" s="11" t="s">
        <v>9</v>
      </c>
      <c r="O202" s="12" t="str">
        <f>VLOOKUP(B202,[1]Activos!$B$9:$O$487,14,0)</f>
        <v>No publicada</v>
      </c>
      <c r="P202" s="13" t="s">
        <v>1419</v>
      </c>
    </row>
    <row r="203" spans="2:16" ht="40.799999999999997">
      <c r="B203" s="10">
        <v>336</v>
      </c>
      <c r="C203" s="11" t="s">
        <v>3</v>
      </c>
      <c r="D203" s="11" t="s">
        <v>605</v>
      </c>
      <c r="E203" s="11" t="s">
        <v>613</v>
      </c>
      <c r="F203" s="11" t="s">
        <v>614</v>
      </c>
      <c r="G203" s="11" t="s">
        <v>7</v>
      </c>
      <c r="H203" s="11" t="s">
        <v>22</v>
      </c>
      <c r="I203" s="12" t="str">
        <f>VLOOKUP(B203,[1]Activos!$B$10:$I$487,8,0)</f>
        <v>Español</v>
      </c>
      <c r="J203" s="10" t="s">
        <v>10</v>
      </c>
      <c r="K203" s="10" t="s">
        <v>609</v>
      </c>
      <c r="L203" s="11" t="s">
        <v>612</v>
      </c>
      <c r="M203" s="11" t="str">
        <f>VLOOKUP(B203,[1]Activos!$B$9:$M$487,12,0)</f>
        <v>Físico y Digital</v>
      </c>
      <c r="N203" s="11" t="s">
        <v>19</v>
      </c>
      <c r="O203" s="12" t="str">
        <f>VLOOKUP(B203,[1]Activos!$B$9:$O$487,14,0)</f>
        <v>No publicada</v>
      </c>
      <c r="P203" s="13" t="s">
        <v>1480</v>
      </c>
    </row>
    <row r="204" spans="2:16" ht="30.6">
      <c r="B204" s="10">
        <v>337</v>
      </c>
      <c r="C204" s="11" t="s">
        <v>3</v>
      </c>
      <c r="D204" s="11" t="s">
        <v>605</v>
      </c>
      <c r="E204" s="11" t="s">
        <v>615</v>
      </c>
      <c r="F204" s="11" t="s">
        <v>616</v>
      </c>
      <c r="G204" s="11" t="s">
        <v>7</v>
      </c>
      <c r="H204" s="11" t="s">
        <v>162</v>
      </c>
      <c r="I204" s="12" t="str">
        <f>VLOOKUP(B204,[1]Activos!$B$10:$I$487,8,0)</f>
        <v>Español</v>
      </c>
      <c r="J204" s="10" t="s">
        <v>10</v>
      </c>
      <c r="K204" s="10" t="s">
        <v>609</v>
      </c>
      <c r="L204" s="11" t="s">
        <v>617</v>
      </c>
      <c r="M204" s="11" t="str">
        <f>VLOOKUP(B204,[1]Activos!$B$9:$M$487,12,0)</f>
        <v>Digital</v>
      </c>
      <c r="N204" s="11" t="s">
        <v>19</v>
      </c>
      <c r="O204" s="12" t="str">
        <f>VLOOKUP(B204,[1]Activos!$B$9:$O$487,14,0)</f>
        <v>No publicada</v>
      </c>
      <c r="P204" s="13" t="s">
        <v>1481</v>
      </c>
    </row>
    <row r="205" spans="2:16" ht="51">
      <c r="B205" s="10">
        <v>342</v>
      </c>
      <c r="C205" s="11" t="s">
        <v>3</v>
      </c>
      <c r="D205" s="11" t="s">
        <v>605</v>
      </c>
      <c r="E205" s="11" t="s">
        <v>618</v>
      </c>
      <c r="F205" s="11" t="s">
        <v>619</v>
      </c>
      <c r="G205" s="11" t="s">
        <v>7</v>
      </c>
      <c r="H205" s="11" t="s">
        <v>12</v>
      </c>
      <c r="I205" s="12" t="str">
        <f>VLOOKUP(B205,[1]Activos!$B$10:$I$487,8,0)</f>
        <v>Español</v>
      </c>
      <c r="J205" s="10" t="s">
        <v>10</v>
      </c>
      <c r="K205" s="10" t="s">
        <v>609</v>
      </c>
      <c r="L205" s="11" t="s">
        <v>617</v>
      </c>
      <c r="M205" s="11" t="str">
        <f>VLOOKUP(B205,[1]Activos!$B$9:$M$487,12,0)</f>
        <v>Digital</v>
      </c>
      <c r="N205" s="11" t="s">
        <v>9</v>
      </c>
      <c r="O205" s="12" t="str">
        <f>VLOOKUP(B205,[1]Activos!$B$9:$O$487,14,0)</f>
        <v>No publicada</v>
      </c>
      <c r="P205" s="13" t="s">
        <v>1482</v>
      </c>
    </row>
    <row r="206" spans="2:16" ht="30.6">
      <c r="B206" s="10">
        <v>343</v>
      </c>
      <c r="C206" s="11" t="s">
        <v>3</v>
      </c>
      <c r="D206" s="11" t="s">
        <v>605</v>
      </c>
      <c r="E206" s="11" t="s">
        <v>620</v>
      </c>
      <c r="F206" s="11" t="s">
        <v>621</v>
      </c>
      <c r="G206" s="11" t="s">
        <v>7</v>
      </c>
      <c r="H206" s="11" t="s">
        <v>15</v>
      </c>
      <c r="I206" s="12" t="str">
        <f>VLOOKUP(B206,[1]Activos!$B$10:$I$487,8,0)</f>
        <v>Español</v>
      </c>
      <c r="J206" s="10" t="s">
        <v>51</v>
      </c>
      <c r="K206" s="10" t="s">
        <v>609</v>
      </c>
      <c r="L206" s="11" t="s">
        <v>617</v>
      </c>
      <c r="M206" s="11" t="str">
        <f>VLOOKUP(B206,[1]Activos!$B$9:$M$487,12,0)</f>
        <v>Digital</v>
      </c>
      <c r="N206" s="11" t="s">
        <v>9</v>
      </c>
      <c r="O206" s="12" t="str">
        <f>VLOOKUP(B206,[1]Activos!$B$9:$O$487,14,0)</f>
        <v>No publicada</v>
      </c>
      <c r="P206" s="13" t="s">
        <v>1401</v>
      </c>
    </row>
    <row r="207" spans="2:16" ht="30.6">
      <c r="B207" s="10">
        <v>344</v>
      </c>
      <c r="C207" s="11" t="s">
        <v>3</v>
      </c>
      <c r="D207" s="11" t="s">
        <v>605</v>
      </c>
      <c r="E207" s="11" t="s">
        <v>622</v>
      </c>
      <c r="F207" s="11" t="s">
        <v>623</v>
      </c>
      <c r="G207" s="11" t="s">
        <v>7</v>
      </c>
      <c r="H207" s="11" t="s">
        <v>624</v>
      </c>
      <c r="I207" s="12" t="str">
        <f>VLOOKUP(B207,[1]Activos!$B$10:$I$487,8,0)</f>
        <v>Español</v>
      </c>
      <c r="J207" s="10" t="s">
        <v>51</v>
      </c>
      <c r="K207" s="10" t="s">
        <v>609</v>
      </c>
      <c r="L207" s="11" t="s">
        <v>617</v>
      </c>
      <c r="M207" s="11" t="str">
        <f>VLOOKUP(B207,[1]Activos!$B$9:$M$487,12,0)</f>
        <v>Físico y Digital</v>
      </c>
      <c r="N207" s="11" t="s">
        <v>48</v>
      </c>
      <c r="O207" s="12" t="str">
        <f>VLOOKUP(B207,[1]Activos!$B$9:$O$487,14,0)</f>
        <v>No publicada</v>
      </c>
      <c r="P207" s="13" t="s">
        <v>1456</v>
      </c>
    </row>
    <row r="208" spans="2:16" ht="40.799999999999997">
      <c r="B208" s="10">
        <v>347</v>
      </c>
      <c r="C208" s="11" t="s">
        <v>3</v>
      </c>
      <c r="D208" s="11" t="s">
        <v>605</v>
      </c>
      <c r="E208" s="11" t="s">
        <v>625</v>
      </c>
      <c r="F208" s="11" t="s">
        <v>626</v>
      </c>
      <c r="G208" s="11" t="s">
        <v>7</v>
      </c>
      <c r="H208" s="11" t="s">
        <v>22</v>
      </c>
      <c r="I208" s="12" t="str">
        <f>VLOOKUP(B208,[1]Activos!$B$10:$I$487,8,0)</f>
        <v>Español</v>
      </c>
      <c r="J208" s="10" t="s">
        <v>10</v>
      </c>
      <c r="K208" s="10" t="s">
        <v>609</v>
      </c>
      <c r="L208" s="11" t="s">
        <v>627</v>
      </c>
      <c r="M208" s="11" t="str">
        <f>VLOOKUP(B208,[1]Activos!$B$9:$M$487,12,0)</f>
        <v>Físico y Digital</v>
      </c>
      <c r="N208" s="11" t="s">
        <v>48</v>
      </c>
      <c r="O208" s="12" t="str">
        <f>VLOOKUP(B208,[1]Activos!$B$9:$O$487,14,0)</f>
        <v>No publicada</v>
      </c>
      <c r="P208" s="13" t="s">
        <v>1400</v>
      </c>
    </row>
    <row r="209" spans="2:16" ht="20.399999999999999">
      <c r="B209" s="10">
        <v>348</v>
      </c>
      <c r="C209" s="11" t="s">
        <v>3</v>
      </c>
      <c r="D209" s="11" t="s">
        <v>605</v>
      </c>
      <c r="E209" s="11" t="s">
        <v>628</v>
      </c>
      <c r="F209" s="11" t="s">
        <v>629</v>
      </c>
      <c r="G209" s="11" t="s">
        <v>7</v>
      </c>
      <c r="H209" s="11" t="s">
        <v>630</v>
      </c>
      <c r="I209" s="12" t="str">
        <f>VLOOKUP(B209,[1]Activos!$B$10:$I$487,8,0)</f>
        <v>Español</v>
      </c>
      <c r="J209" s="10" t="s">
        <v>10</v>
      </c>
      <c r="K209" s="10" t="s">
        <v>609</v>
      </c>
      <c r="L209" s="11" t="s">
        <v>617</v>
      </c>
      <c r="M209" s="11" t="str">
        <f>VLOOKUP(B209,[1]Activos!$B$9:$M$487,12,0)</f>
        <v>Digital</v>
      </c>
      <c r="N209" s="11" t="s">
        <v>48</v>
      </c>
      <c r="O209" s="12" t="str">
        <f>VLOOKUP(B209,[1]Activos!$B$9:$O$487,14,0)</f>
        <v>No publicada</v>
      </c>
      <c r="P209" s="13" t="s">
        <v>1483</v>
      </c>
    </row>
    <row r="210" spans="2:16" ht="30.6">
      <c r="B210" s="10">
        <v>387</v>
      </c>
      <c r="C210" s="11" t="s">
        <v>596</v>
      </c>
      <c r="D210" s="11" t="s">
        <v>631</v>
      </c>
      <c r="E210" s="11" t="s">
        <v>632</v>
      </c>
      <c r="F210" s="11" t="s">
        <v>633</v>
      </c>
      <c r="G210" s="11" t="s">
        <v>7</v>
      </c>
      <c r="H210" s="11" t="s">
        <v>95</v>
      </c>
      <c r="I210" s="12" t="str">
        <f>VLOOKUP(B210,[1]Activos!$B$10:$I$487,8,0)</f>
        <v>Español</v>
      </c>
      <c r="J210" s="10" t="s">
        <v>604</v>
      </c>
      <c r="K210" s="10" t="s">
        <v>321</v>
      </c>
      <c r="L210" s="11" t="s">
        <v>634</v>
      </c>
      <c r="M210" s="11" t="str">
        <f>VLOOKUP(B210,[1]Activos!$B$9:$M$487,12,0)</f>
        <v>Físico y Digital</v>
      </c>
      <c r="N210" s="11" t="s">
        <v>19</v>
      </c>
      <c r="O210" s="12" t="str">
        <f>VLOOKUP(B210,[1]Activos!$B$9:$O$487,14,0)</f>
        <v>No publicada</v>
      </c>
      <c r="P210" s="13" t="s">
        <v>1419</v>
      </c>
    </row>
    <row r="211" spans="2:16" ht="30.6">
      <c r="B211" s="10">
        <v>407</v>
      </c>
      <c r="C211" s="11" t="s">
        <v>596</v>
      </c>
      <c r="D211" s="11" t="s">
        <v>631</v>
      </c>
      <c r="E211" s="11" t="s">
        <v>635</v>
      </c>
      <c r="F211" s="11" t="s">
        <v>636</v>
      </c>
      <c r="G211" s="11" t="s">
        <v>7</v>
      </c>
      <c r="H211" s="11" t="s">
        <v>95</v>
      </c>
      <c r="I211" s="12" t="str">
        <f>VLOOKUP(B211,[1]Activos!$B$10:$I$487,8,0)</f>
        <v>Español</v>
      </c>
      <c r="J211" s="10" t="s">
        <v>604</v>
      </c>
      <c r="K211" s="10" t="s">
        <v>321</v>
      </c>
      <c r="L211" s="11" t="s">
        <v>634</v>
      </c>
      <c r="M211" s="11" t="str">
        <f>VLOOKUP(B211,[1]Activos!$B$9:$M$487,12,0)</f>
        <v>Físico y Digital</v>
      </c>
      <c r="N211" s="11" t="s">
        <v>19</v>
      </c>
      <c r="O211" s="12" t="str">
        <f>VLOOKUP(B211,[1]Activos!$B$9:$O$487,14,0)</f>
        <v>No publicada</v>
      </c>
      <c r="P211" s="13" t="s">
        <v>1417</v>
      </c>
    </row>
    <row r="212" spans="2:16" ht="30.6">
      <c r="B212" s="10">
        <v>419</v>
      </c>
      <c r="C212" s="11" t="s">
        <v>596</v>
      </c>
      <c r="D212" s="11" t="s">
        <v>631</v>
      </c>
      <c r="E212" s="11" t="s">
        <v>637</v>
      </c>
      <c r="F212" s="11" t="s">
        <v>638</v>
      </c>
      <c r="G212" s="11" t="s">
        <v>7</v>
      </c>
      <c r="H212" s="11" t="s">
        <v>37</v>
      </c>
      <c r="I212" s="12" t="str">
        <f>VLOOKUP(B212,[1]Activos!$B$10:$I$487,8,0)</f>
        <v>Español</v>
      </c>
      <c r="J212" s="10" t="s">
        <v>10</v>
      </c>
      <c r="K212" s="10" t="s">
        <v>227</v>
      </c>
      <c r="L212" s="11" t="s">
        <v>639</v>
      </c>
      <c r="M212" s="11" t="str">
        <f>VLOOKUP(B212,[1]Activos!$B$9:$M$487,12,0)</f>
        <v>Digital</v>
      </c>
      <c r="N212" s="11" t="s">
        <v>9</v>
      </c>
      <c r="O212" s="12" t="str">
        <f>VLOOKUP(B212,[1]Activos!$B$9:$O$487,14,0)</f>
        <v>No publicada</v>
      </c>
      <c r="P212" s="13" t="s">
        <v>1484</v>
      </c>
    </row>
    <row r="213" spans="2:16" ht="30.6">
      <c r="B213" s="10">
        <v>420</v>
      </c>
      <c r="C213" s="11" t="s">
        <v>596</v>
      </c>
      <c r="D213" s="11" t="s">
        <v>631</v>
      </c>
      <c r="E213" s="11" t="s">
        <v>640</v>
      </c>
      <c r="F213" s="11" t="s">
        <v>641</v>
      </c>
      <c r="G213" s="11" t="s">
        <v>7</v>
      </c>
      <c r="H213" s="11" t="s">
        <v>30</v>
      </c>
      <c r="I213" s="12" t="str">
        <f>VLOOKUP(B213,[1]Activos!$B$10:$I$487,8,0)</f>
        <v>Español</v>
      </c>
      <c r="J213" s="10" t="s">
        <v>10</v>
      </c>
      <c r="K213" s="10" t="s">
        <v>227</v>
      </c>
      <c r="L213" s="11" t="s">
        <v>603</v>
      </c>
      <c r="M213" s="11" t="str">
        <f>VLOOKUP(B213,[1]Activos!$B$9:$M$487,12,0)</f>
        <v>Físico y Digital</v>
      </c>
      <c r="N213" s="11" t="s">
        <v>9</v>
      </c>
      <c r="O213" s="12" t="str">
        <f>VLOOKUP(B213,[1]Activos!$B$9:$O$487,14,0)</f>
        <v>No publicada</v>
      </c>
      <c r="P213" s="13" t="s">
        <v>1485</v>
      </c>
    </row>
    <row r="214" spans="2:16" ht="30.6">
      <c r="B214" s="10">
        <v>421</v>
      </c>
      <c r="C214" s="11" t="s">
        <v>596</v>
      </c>
      <c r="D214" s="11" t="s">
        <v>631</v>
      </c>
      <c r="E214" s="11" t="s">
        <v>642</v>
      </c>
      <c r="F214" s="11" t="s">
        <v>643</v>
      </c>
      <c r="G214" s="11" t="s">
        <v>7</v>
      </c>
      <c r="H214" s="11" t="s">
        <v>37</v>
      </c>
      <c r="I214" s="12" t="str">
        <f>VLOOKUP(B214,[1]Activos!$B$10:$I$487,8,0)</f>
        <v>Español</v>
      </c>
      <c r="J214" s="10" t="s">
        <v>10</v>
      </c>
      <c r="K214" s="10" t="s">
        <v>227</v>
      </c>
      <c r="L214" s="11" t="s">
        <v>603</v>
      </c>
      <c r="M214" s="11" t="str">
        <f>VLOOKUP(B214,[1]Activos!$B$9:$M$487,12,0)</f>
        <v>Digital</v>
      </c>
      <c r="N214" s="11" t="s">
        <v>9</v>
      </c>
      <c r="O214" s="12" t="str">
        <f>VLOOKUP(B214,[1]Activos!$B$9:$O$487,14,0)</f>
        <v>No publicada</v>
      </c>
      <c r="P214" s="13" t="s">
        <v>1486</v>
      </c>
    </row>
    <row r="215" spans="2:16" ht="30.6">
      <c r="B215" s="10">
        <v>442</v>
      </c>
      <c r="C215" s="11" t="s">
        <v>596</v>
      </c>
      <c r="D215" s="11" t="s">
        <v>644</v>
      </c>
      <c r="E215" s="11" t="s">
        <v>645</v>
      </c>
      <c r="F215" s="11" t="s">
        <v>646</v>
      </c>
      <c r="G215" s="11" t="s">
        <v>7</v>
      </c>
      <c r="H215" s="11" t="s">
        <v>162</v>
      </c>
      <c r="I215" s="12" t="str">
        <f>VLOOKUP(B215,[1]Activos!$B$10:$I$487,8,0)</f>
        <v>Español</v>
      </c>
      <c r="J215" s="10" t="s">
        <v>648</v>
      </c>
      <c r="K215" s="10" t="s">
        <v>227</v>
      </c>
      <c r="L215" s="11" t="s">
        <v>647</v>
      </c>
      <c r="M215" s="11" t="str">
        <f>VLOOKUP(B215,[1]Activos!$B$9:$M$487,12,0)</f>
        <v>Digital</v>
      </c>
      <c r="N215" s="11" t="s">
        <v>9</v>
      </c>
      <c r="O215" s="12" t="str">
        <f>VLOOKUP(B215,[1]Activos!$B$9:$O$487,14,0)</f>
        <v>No publicada</v>
      </c>
      <c r="P215" s="13" t="s">
        <v>1487</v>
      </c>
    </row>
    <row r="216" spans="2:16" ht="40.799999999999997">
      <c r="B216" s="10">
        <v>444</v>
      </c>
      <c r="C216" s="11" t="s">
        <v>596</v>
      </c>
      <c r="D216" s="11" t="s">
        <v>644</v>
      </c>
      <c r="E216" s="11" t="s">
        <v>649</v>
      </c>
      <c r="F216" s="11" t="s">
        <v>650</v>
      </c>
      <c r="G216" s="11" t="s">
        <v>7</v>
      </c>
      <c r="H216" s="11" t="s">
        <v>299</v>
      </c>
      <c r="I216" s="12" t="str">
        <f>VLOOKUP(B216,[1]Activos!$B$10:$I$487,8,0)</f>
        <v>Español</v>
      </c>
      <c r="J216" s="10" t="s">
        <v>652</v>
      </c>
      <c r="K216" s="10" t="s">
        <v>227</v>
      </c>
      <c r="L216" s="11" t="s">
        <v>651</v>
      </c>
      <c r="M216" s="11" t="str">
        <f>VLOOKUP(B216,[1]Activos!$B$9:$M$487,12,0)</f>
        <v>Digital</v>
      </c>
      <c r="N216" s="11" t="s">
        <v>9</v>
      </c>
      <c r="O216" s="12" t="str">
        <f>VLOOKUP(B216,[1]Activos!$B$9:$O$487,14,0)</f>
        <v>No publicada</v>
      </c>
      <c r="P216" s="13" t="s">
        <v>1488</v>
      </c>
    </row>
    <row r="217" spans="2:16" ht="30.6">
      <c r="B217" s="10">
        <v>452</v>
      </c>
      <c r="C217" s="11" t="s">
        <v>596</v>
      </c>
      <c r="D217" s="11" t="s">
        <v>644</v>
      </c>
      <c r="E217" s="11" t="s">
        <v>653</v>
      </c>
      <c r="F217" s="11" t="s">
        <v>654</v>
      </c>
      <c r="G217" s="11" t="s">
        <v>7</v>
      </c>
      <c r="H217" s="11" t="s">
        <v>144</v>
      </c>
      <c r="I217" s="12" t="str">
        <f>VLOOKUP(B217,[1]Activos!$B$10:$I$487,8,0)</f>
        <v>Español</v>
      </c>
      <c r="J217" s="10" t="s">
        <v>652</v>
      </c>
      <c r="K217" s="10" t="s">
        <v>227</v>
      </c>
      <c r="L217" s="11" t="s">
        <v>651</v>
      </c>
      <c r="M217" s="11" t="str">
        <f>VLOOKUP(B217,[1]Activos!$B$9:$M$487,12,0)</f>
        <v>Físico y Digital</v>
      </c>
      <c r="N217" s="11" t="s">
        <v>9</v>
      </c>
      <c r="O217" s="12" t="str">
        <f>VLOOKUP(B217,[1]Activos!$B$9:$O$487,14,0)</f>
        <v>No publicada</v>
      </c>
      <c r="P217" s="13" t="s">
        <v>1489</v>
      </c>
    </row>
    <row r="218" spans="2:16" ht="30.6">
      <c r="B218" s="10">
        <v>453</v>
      </c>
      <c r="C218" s="11" t="s">
        <v>3</v>
      </c>
      <c r="D218" s="11" t="s">
        <v>655</v>
      </c>
      <c r="E218" s="11" t="s">
        <v>656</v>
      </c>
      <c r="F218" s="11" t="s">
        <v>657</v>
      </c>
      <c r="G218" s="11" t="s">
        <v>7</v>
      </c>
      <c r="H218" s="11" t="s">
        <v>37</v>
      </c>
      <c r="I218" s="12" t="str">
        <f>VLOOKUP(B218,[1]Activos!$B$10:$I$487,8,0)</f>
        <v>Español</v>
      </c>
      <c r="J218" s="10" t="s">
        <v>659</v>
      </c>
      <c r="K218" s="10" t="s">
        <v>660</v>
      </c>
      <c r="L218" s="11" t="s">
        <v>658</v>
      </c>
      <c r="M218" s="11" t="str">
        <f>VLOOKUP(B218,[1]Activos!$B$9:$M$487,12,0)</f>
        <v>Digital</v>
      </c>
      <c r="N218" s="11" t="s">
        <v>48</v>
      </c>
      <c r="O218" s="12" t="str">
        <f>VLOOKUP(B218,[1]Activos!$B$9:$O$487,14,0)</f>
        <v>No publicada</v>
      </c>
      <c r="P218" s="13" t="s">
        <v>1419</v>
      </c>
    </row>
    <row r="219" spans="2:16" ht="30.6">
      <c r="B219" s="10">
        <v>455</v>
      </c>
      <c r="C219" s="11" t="s">
        <v>3</v>
      </c>
      <c r="D219" s="11" t="s">
        <v>655</v>
      </c>
      <c r="E219" s="11" t="s">
        <v>661</v>
      </c>
      <c r="F219" s="11" t="s">
        <v>662</v>
      </c>
      <c r="G219" s="11" t="s">
        <v>7</v>
      </c>
      <c r="H219" s="11" t="s">
        <v>37</v>
      </c>
      <c r="I219" s="12" t="str">
        <f>VLOOKUP(B219,[1]Activos!$B$10:$I$487,8,0)</f>
        <v>Español</v>
      </c>
      <c r="J219" s="10" t="s">
        <v>10</v>
      </c>
      <c r="K219" s="10" t="s">
        <v>660</v>
      </c>
      <c r="L219" s="11" t="s">
        <v>627</v>
      </c>
      <c r="M219" s="11" t="str">
        <f>VLOOKUP(B219,[1]Activos!$B$9:$M$487,12,0)</f>
        <v>Digital</v>
      </c>
      <c r="N219" s="11" t="s">
        <v>9</v>
      </c>
      <c r="O219" s="12" t="str">
        <f>VLOOKUP(B219,[1]Activos!$B$9:$O$487,14,0)</f>
        <v>No publicada</v>
      </c>
      <c r="P219" s="13" t="s">
        <v>1401</v>
      </c>
    </row>
    <row r="220" spans="2:16" ht="71.400000000000006">
      <c r="B220" s="10">
        <v>456</v>
      </c>
      <c r="C220" s="11" t="s">
        <v>3</v>
      </c>
      <c r="D220" s="11" t="s">
        <v>655</v>
      </c>
      <c r="E220" s="11" t="s">
        <v>613</v>
      </c>
      <c r="F220" s="11" t="s">
        <v>663</v>
      </c>
      <c r="G220" s="11" t="s">
        <v>7</v>
      </c>
      <c r="H220" s="11" t="s">
        <v>665</v>
      </c>
      <c r="I220" s="12" t="str">
        <f>VLOOKUP(B220,[1]Activos!$B$10:$I$487,8,0)</f>
        <v>Español</v>
      </c>
      <c r="J220" s="10" t="s">
        <v>10</v>
      </c>
      <c r="K220" s="10" t="s">
        <v>660</v>
      </c>
      <c r="L220" s="11" t="s">
        <v>664</v>
      </c>
      <c r="M220" s="11" t="str">
        <f>VLOOKUP(B220,[1]Activos!$B$9:$M$487,12,0)</f>
        <v>Digital</v>
      </c>
      <c r="N220" s="11" t="s">
        <v>19</v>
      </c>
      <c r="O220" s="12" t="str">
        <f>VLOOKUP(B220,[1]Activos!$B$9:$O$487,14,0)</f>
        <v>No publicada</v>
      </c>
      <c r="P220" s="13" t="s">
        <v>1419</v>
      </c>
    </row>
    <row r="221" spans="2:16" ht="36.6" customHeight="1">
      <c r="B221" s="10">
        <v>460</v>
      </c>
      <c r="C221" s="11" t="s">
        <v>3</v>
      </c>
      <c r="D221" s="11" t="s">
        <v>666</v>
      </c>
      <c r="E221" s="11" t="s">
        <v>667</v>
      </c>
      <c r="F221" s="11" t="s">
        <v>668</v>
      </c>
      <c r="G221" s="11" t="s">
        <v>7</v>
      </c>
      <c r="H221" s="11" t="s">
        <v>37</v>
      </c>
      <c r="I221" s="12" t="str">
        <f>VLOOKUP(B221,[1]Activos!$B$10:$I$487,8,0)</f>
        <v>Español</v>
      </c>
      <c r="J221" s="10" t="s">
        <v>10</v>
      </c>
      <c r="K221" s="10" t="s">
        <v>388</v>
      </c>
      <c r="L221" s="11" t="s">
        <v>669</v>
      </c>
      <c r="M221" s="11" t="str">
        <f>VLOOKUP(B221,[1]Activos!$B$9:$M$487,12,0)</f>
        <v>Físico y Digital</v>
      </c>
      <c r="N221" s="11" t="s">
        <v>19</v>
      </c>
      <c r="O221" s="12" t="str">
        <f>VLOOKUP(B221,[1]Activos!$B$9:$O$487,14,0)</f>
        <v>No publicada</v>
      </c>
      <c r="P221" s="13" t="s">
        <v>1490</v>
      </c>
    </row>
    <row r="222" spans="2:16" ht="36.6" customHeight="1">
      <c r="B222" s="10">
        <v>461</v>
      </c>
      <c r="C222" s="11" t="s">
        <v>3</v>
      </c>
      <c r="D222" s="11" t="s">
        <v>666</v>
      </c>
      <c r="E222" s="11" t="s">
        <v>670</v>
      </c>
      <c r="F222" s="11" t="s">
        <v>671</v>
      </c>
      <c r="G222" s="11" t="s">
        <v>7</v>
      </c>
      <c r="H222" s="11" t="s">
        <v>37</v>
      </c>
      <c r="I222" s="12" t="str">
        <f>VLOOKUP(B222,[1]Activos!$B$10:$I$487,8,0)</f>
        <v>Español</v>
      </c>
      <c r="J222" s="10" t="s">
        <v>10</v>
      </c>
      <c r="K222" s="10" t="s">
        <v>388</v>
      </c>
      <c r="L222" s="11" t="s">
        <v>669</v>
      </c>
      <c r="M222" s="11" t="str">
        <f>VLOOKUP(B222,[1]Activos!$B$9:$M$487,12,0)</f>
        <v>Digital</v>
      </c>
      <c r="N222" s="11" t="s">
        <v>19</v>
      </c>
      <c r="O222" s="12" t="str">
        <f>VLOOKUP(B222,[1]Activos!$B$9:$O$487,14,0)</f>
        <v>No publicada</v>
      </c>
      <c r="P222" s="13" t="s">
        <v>1490</v>
      </c>
    </row>
    <row r="223" spans="2:16" ht="102">
      <c r="B223" s="10">
        <v>462</v>
      </c>
      <c r="C223" s="11" t="s">
        <v>3</v>
      </c>
      <c r="D223" s="11" t="s">
        <v>666</v>
      </c>
      <c r="E223" s="11" t="s">
        <v>672</v>
      </c>
      <c r="F223" s="11" t="s">
        <v>673</v>
      </c>
      <c r="G223" s="11" t="s">
        <v>7</v>
      </c>
      <c r="H223" s="11" t="s">
        <v>37</v>
      </c>
      <c r="I223" s="12" t="str">
        <f>VLOOKUP(B223,[1]Activos!$B$10:$I$487,8,0)</f>
        <v>Español</v>
      </c>
      <c r="J223" s="10" t="s">
        <v>675</v>
      </c>
      <c r="K223" s="10" t="s">
        <v>388</v>
      </c>
      <c r="L223" s="11" t="s">
        <v>674</v>
      </c>
      <c r="M223" s="11" t="str">
        <f>VLOOKUP(B223,[1]Activos!$B$9:$M$487,12,0)</f>
        <v>Físico y Digital</v>
      </c>
      <c r="N223" s="11" t="s">
        <v>19</v>
      </c>
      <c r="O223" s="12" t="str">
        <f>VLOOKUP(B223,[1]Activos!$B$9:$O$487,14,0)</f>
        <v>No publicada</v>
      </c>
      <c r="P223" s="13" t="s">
        <v>1490</v>
      </c>
    </row>
    <row r="224" spans="2:16" ht="81.599999999999994">
      <c r="B224" s="10">
        <v>463</v>
      </c>
      <c r="C224" s="11" t="s">
        <v>3</v>
      </c>
      <c r="D224" s="11" t="s">
        <v>666</v>
      </c>
      <c r="E224" s="11" t="s">
        <v>676</v>
      </c>
      <c r="F224" s="11" t="s">
        <v>677</v>
      </c>
      <c r="G224" s="11" t="s">
        <v>7</v>
      </c>
      <c r="H224" s="11" t="s">
        <v>37</v>
      </c>
      <c r="I224" s="12" t="str">
        <f>VLOOKUP(B224,[1]Activos!$B$10:$I$487,8,0)</f>
        <v>Español</v>
      </c>
      <c r="J224" s="10" t="s">
        <v>675</v>
      </c>
      <c r="K224" s="10" t="s">
        <v>678</v>
      </c>
      <c r="L224" s="11" t="s">
        <v>674</v>
      </c>
      <c r="M224" s="11" t="str">
        <f>VLOOKUP(B224,[1]Activos!$B$9:$M$487,12,0)</f>
        <v>Digital</v>
      </c>
      <c r="N224" s="11" t="s">
        <v>9</v>
      </c>
      <c r="O224" s="12" t="str">
        <f>VLOOKUP(B224,[1]Activos!$B$9:$O$487,14,0)</f>
        <v>No publicada</v>
      </c>
      <c r="P224" s="13" t="s">
        <v>1417</v>
      </c>
    </row>
    <row r="225" spans="2:16" ht="142.80000000000001">
      <c r="B225" s="10">
        <v>464</v>
      </c>
      <c r="C225" s="11" t="s">
        <v>3</v>
      </c>
      <c r="D225" s="11" t="s">
        <v>666</v>
      </c>
      <c r="E225" s="11" t="s">
        <v>679</v>
      </c>
      <c r="F225" s="11" t="s">
        <v>680</v>
      </c>
      <c r="G225" s="11" t="s">
        <v>7</v>
      </c>
      <c r="H225" s="11" t="s">
        <v>37</v>
      </c>
      <c r="I225" s="12" t="str">
        <f>VLOOKUP(B225,[1]Activos!$B$10:$I$487,8,0)</f>
        <v>Español</v>
      </c>
      <c r="J225" s="10" t="s">
        <v>10</v>
      </c>
      <c r="K225" s="10" t="s">
        <v>678</v>
      </c>
      <c r="L225" s="11" t="s">
        <v>669</v>
      </c>
      <c r="M225" s="11" t="str">
        <f>VLOOKUP(B225,[1]Activos!$B$9:$M$487,12,0)</f>
        <v>Digital</v>
      </c>
      <c r="N225" s="11" t="s">
        <v>9</v>
      </c>
      <c r="O225" s="12" t="str">
        <f>VLOOKUP(B225,[1]Activos!$B$9:$O$487,14,0)</f>
        <v>No publicada</v>
      </c>
      <c r="P225" s="13" t="s">
        <v>1417</v>
      </c>
    </row>
    <row r="226" spans="2:16" ht="30.6">
      <c r="B226" s="10">
        <v>465</v>
      </c>
      <c r="C226" s="11" t="s">
        <v>3</v>
      </c>
      <c r="D226" s="11" t="s">
        <v>666</v>
      </c>
      <c r="E226" s="11" t="s">
        <v>681</v>
      </c>
      <c r="F226" s="11" t="s">
        <v>682</v>
      </c>
      <c r="G226" s="11" t="s">
        <v>7</v>
      </c>
      <c r="H226" s="11" t="s">
        <v>37</v>
      </c>
      <c r="I226" s="12" t="str">
        <f>VLOOKUP(B226,[1]Activos!$B$10:$I$487,8,0)</f>
        <v>Español</v>
      </c>
      <c r="J226" s="10" t="s">
        <v>10</v>
      </c>
      <c r="K226" s="10" t="s">
        <v>678</v>
      </c>
      <c r="L226" s="11" t="s">
        <v>669</v>
      </c>
      <c r="M226" s="11" t="str">
        <f>VLOOKUP(B226,[1]Activos!$B$9:$M$487,12,0)</f>
        <v>Físico y Digital</v>
      </c>
      <c r="N226" s="11" t="s">
        <v>9</v>
      </c>
      <c r="O226" s="12" t="str">
        <f>VLOOKUP(B226,[1]Activos!$B$9:$O$487,14,0)</f>
        <v>No publicada</v>
      </c>
      <c r="P226" s="13" t="s">
        <v>1419</v>
      </c>
    </row>
    <row r="227" spans="2:16" ht="40.799999999999997">
      <c r="B227" s="10">
        <v>470</v>
      </c>
      <c r="C227" s="11" t="s">
        <v>3</v>
      </c>
      <c r="D227" s="11" t="s">
        <v>666</v>
      </c>
      <c r="E227" s="11" t="s">
        <v>683</v>
      </c>
      <c r="F227" s="11" t="s">
        <v>684</v>
      </c>
      <c r="G227" s="11" t="s">
        <v>7</v>
      </c>
      <c r="H227" s="11" t="s">
        <v>86</v>
      </c>
      <c r="I227" s="12" t="str">
        <f>VLOOKUP(B227,[1]Activos!$B$10:$I$487,8,0)</f>
        <v>Español</v>
      </c>
      <c r="J227" s="10" t="s">
        <v>685</v>
      </c>
      <c r="K227" s="10" t="s">
        <v>678</v>
      </c>
      <c r="L227" s="11" t="s">
        <v>669</v>
      </c>
      <c r="M227" s="11" t="str">
        <f>VLOOKUP(B227,[1]Activos!$B$9:$M$487,12,0)</f>
        <v>Físico y Digital</v>
      </c>
      <c r="N227" s="11" t="s">
        <v>9</v>
      </c>
      <c r="O227" s="12" t="str">
        <f>VLOOKUP(B227,[1]Activos!$B$9:$O$487,14,0)</f>
        <v>No publicada</v>
      </c>
      <c r="P227" s="13" t="s">
        <v>1430</v>
      </c>
    </row>
    <row r="228" spans="2:16" ht="51">
      <c r="B228" s="10">
        <v>471</v>
      </c>
      <c r="C228" s="11" t="s">
        <v>3</v>
      </c>
      <c r="D228" s="11" t="s">
        <v>666</v>
      </c>
      <c r="E228" s="11" t="s">
        <v>686</v>
      </c>
      <c r="F228" s="11" t="s">
        <v>687</v>
      </c>
      <c r="G228" s="11" t="s">
        <v>7</v>
      </c>
      <c r="H228" s="11" t="s">
        <v>37</v>
      </c>
      <c r="I228" s="12" t="str">
        <f>VLOOKUP(B228,[1]Activos!$B$10:$I$487,8,0)</f>
        <v>Español</v>
      </c>
      <c r="J228" s="10" t="s">
        <v>51</v>
      </c>
      <c r="K228" s="10" t="s">
        <v>678</v>
      </c>
      <c r="L228" s="11" t="s">
        <v>669</v>
      </c>
      <c r="M228" s="11" t="str">
        <f>VLOOKUP(B228,[1]Activos!$B$9:$M$487,12,0)</f>
        <v>Físico y Digital</v>
      </c>
      <c r="N228" s="11" t="s">
        <v>9</v>
      </c>
      <c r="O228" s="12" t="str">
        <f>VLOOKUP(B228,[1]Activos!$B$9:$O$487,14,0)</f>
        <v>No publicada</v>
      </c>
      <c r="P228" s="13" t="s">
        <v>1430</v>
      </c>
    </row>
    <row r="229" spans="2:16" ht="30.6">
      <c r="B229" s="10">
        <v>472</v>
      </c>
      <c r="C229" s="11" t="s">
        <v>3</v>
      </c>
      <c r="D229" s="11" t="s">
        <v>666</v>
      </c>
      <c r="E229" s="11" t="s">
        <v>688</v>
      </c>
      <c r="F229" s="11" t="s">
        <v>689</v>
      </c>
      <c r="G229" s="11" t="s">
        <v>7</v>
      </c>
      <c r="H229" s="11" t="s">
        <v>37</v>
      </c>
      <c r="I229" s="12" t="str">
        <f>VLOOKUP(B229,[1]Activos!$B$10:$I$487,8,0)</f>
        <v>Español</v>
      </c>
      <c r="J229" s="10" t="s">
        <v>51</v>
      </c>
      <c r="K229" s="10" t="s">
        <v>678</v>
      </c>
      <c r="L229" s="11" t="s">
        <v>669</v>
      </c>
      <c r="M229" s="11" t="str">
        <f>VLOOKUP(B229,[1]Activos!$B$9:$M$487,12,0)</f>
        <v>Físico y Digital</v>
      </c>
      <c r="N229" s="11" t="s">
        <v>9</v>
      </c>
      <c r="O229" s="12" t="str">
        <f>VLOOKUP(B229,[1]Activos!$B$9:$O$487,14,0)</f>
        <v>No publicada</v>
      </c>
      <c r="P229" s="13" t="s">
        <v>1430</v>
      </c>
    </row>
    <row r="230" spans="2:16" ht="40.799999999999997">
      <c r="B230" s="10">
        <v>474</v>
      </c>
      <c r="C230" s="11" t="s">
        <v>3</v>
      </c>
      <c r="D230" s="11" t="s">
        <v>666</v>
      </c>
      <c r="E230" s="11" t="s">
        <v>690</v>
      </c>
      <c r="F230" s="11" t="s">
        <v>691</v>
      </c>
      <c r="G230" s="11" t="s">
        <v>7</v>
      </c>
      <c r="H230" s="11" t="s">
        <v>37</v>
      </c>
      <c r="I230" s="12" t="str">
        <f>VLOOKUP(B230,[1]Activos!$B$10:$I$487,8,0)</f>
        <v>Español</v>
      </c>
      <c r="J230" s="10" t="s">
        <v>692</v>
      </c>
      <c r="K230" s="10" t="s">
        <v>678</v>
      </c>
      <c r="L230" s="11" t="s">
        <v>669</v>
      </c>
      <c r="M230" s="11" t="str">
        <f>VLOOKUP(B230,[1]Activos!$B$9:$M$487,12,0)</f>
        <v>Físico y Digital</v>
      </c>
      <c r="N230" s="11" t="s">
        <v>9</v>
      </c>
      <c r="O230" s="12" t="str">
        <f>VLOOKUP(B230,[1]Activos!$B$9:$O$487,14,0)</f>
        <v>No publicada</v>
      </c>
      <c r="P230" s="13" t="s">
        <v>1419</v>
      </c>
    </row>
    <row r="231" spans="2:16" ht="30.6">
      <c r="B231" s="10">
        <v>475</v>
      </c>
      <c r="C231" s="11" t="s">
        <v>3</v>
      </c>
      <c r="D231" s="11" t="s">
        <v>666</v>
      </c>
      <c r="E231" s="11" t="s">
        <v>693</v>
      </c>
      <c r="F231" s="11" t="s">
        <v>694</v>
      </c>
      <c r="G231" s="11" t="s">
        <v>7</v>
      </c>
      <c r="H231" s="11" t="s">
        <v>37</v>
      </c>
      <c r="I231" s="12" t="str">
        <f>VLOOKUP(B231,[1]Activos!$B$10:$I$487,8,0)</f>
        <v>Español</v>
      </c>
      <c r="J231" s="10" t="s">
        <v>695</v>
      </c>
      <c r="K231" s="10" t="s">
        <v>678</v>
      </c>
      <c r="L231" s="11" t="s">
        <v>669</v>
      </c>
      <c r="M231" s="11" t="str">
        <f>VLOOKUP(B231,[1]Activos!$B$9:$M$487,12,0)</f>
        <v>Físico y Digital</v>
      </c>
      <c r="N231" s="11" t="s">
        <v>9</v>
      </c>
      <c r="O231" s="12" t="str">
        <f>VLOOKUP(B231,[1]Activos!$B$9:$O$487,14,0)</f>
        <v>No publicada</v>
      </c>
      <c r="P231" s="13" t="s">
        <v>1419</v>
      </c>
    </row>
    <row r="232" spans="2:16" ht="30.6">
      <c r="B232" s="10">
        <v>476</v>
      </c>
      <c r="C232" s="11" t="s">
        <v>3</v>
      </c>
      <c r="D232" s="11" t="s">
        <v>666</v>
      </c>
      <c r="E232" s="11" t="s">
        <v>610</v>
      </c>
      <c r="F232" s="11" t="s">
        <v>696</v>
      </c>
      <c r="G232" s="11" t="s">
        <v>7</v>
      </c>
      <c r="H232" s="11" t="s">
        <v>37</v>
      </c>
      <c r="I232" s="12" t="str">
        <f>VLOOKUP(B232,[1]Activos!$B$10:$I$487,8,0)</f>
        <v>Español</v>
      </c>
      <c r="J232" s="10" t="s">
        <v>10</v>
      </c>
      <c r="K232" s="10" t="s">
        <v>678</v>
      </c>
      <c r="L232" s="11" t="s">
        <v>697</v>
      </c>
      <c r="M232" s="11" t="str">
        <f>VLOOKUP(B232,[1]Activos!$B$9:$M$487,12,0)</f>
        <v>Físico y Digital</v>
      </c>
      <c r="N232" s="11" t="s">
        <v>9</v>
      </c>
      <c r="O232" s="12" t="str">
        <f>VLOOKUP(B232,[1]Activos!$B$9:$O$487,14,0)</f>
        <v>No publicada</v>
      </c>
      <c r="P232" s="13" t="s">
        <v>1419</v>
      </c>
    </row>
    <row r="233" spans="2:16" ht="30.6">
      <c r="B233" s="10">
        <v>477</v>
      </c>
      <c r="C233" s="11" t="s">
        <v>3</v>
      </c>
      <c r="D233" s="11" t="s">
        <v>666</v>
      </c>
      <c r="E233" s="11" t="s">
        <v>613</v>
      </c>
      <c r="F233" s="11" t="s">
        <v>698</v>
      </c>
      <c r="G233" s="11" t="s">
        <v>7</v>
      </c>
      <c r="H233" s="11" t="s">
        <v>37</v>
      </c>
      <c r="I233" s="12" t="str">
        <f>VLOOKUP(B233,[1]Activos!$B$10:$I$487,8,0)</f>
        <v>Español</v>
      </c>
      <c r="J233" s="10" t="s">
        <v>10</v>
      </c>
      <c r="K233" s="10" t="s">
        <v>678</v>
      </c>
      <c r="L233" s="11" t="s">
        <v>699</v>
      </c>
      <c r="M233" s="11" t="str">
        <f>VLOOKUP(B233,[1]Activos!$B$9:$M$487,12,0)</f>
        <v>Físico y Digital</v>
      </c>
      <c r="N233" s="11" t="s">
        <v>19</v>
      </c>
      <c r="O233" s="12" t="str">
        <f>VLOOKUP(B233,[1]Activos!$B$9:$O$487,14,0)</f>
        <v>No publicada</v>
      </c>
      <c r="P233" s="13" t="s">
        <v>1419</v>
      </c>
    </row>
    <row r="234" spans="2:16" ht="30.6">
      <c r="B234" s="10">
        <v>478</v>
      </c>
      <c r="C234" s="11" t="s">
        <v>3</v>
      </c>
      <c r="D234" s="11" t="s">
        <v>666</v>
      </c>
      <c r="E234" s="11" t="s">
        <v>700</v>
      </c>
      <c r="F234" s="11" t="s">
        <v>701</v>
      </c>
      <c r="G234" s="11" t="s">
        <v>7</v>
      </c>
      <c r="H234" s="11" t="s">
        <v>37</v>
      </c>
      <c r="I234" s="12" t="str">
        <f>VLOOKUP(B234,[1]Activos!$B$10:$I$487,8,0)</f>
        <v>Español</v>
      </c>
      <c r="J234" s="10" t="s">
        <v>702</v>
      </c>
      <c r="K234" s="10" t="s">
        <v>678</v>
      </c>
      <c r="L234" s="11" t="s">
        <v>669</v>
      </c>
      <c r="M234" s="11" t="str">
        <f>VLOOKUP(B234,[1]Activos!$B$9:$M$487,12,0)</f>
        <v>Físico y Digital</v>
      </c>
      <c r="N234" s="11" t="s">
        <v>9</v>
      </c>
      <c r="O234" s="12" t="str">
        <f>VLOOKUP(B234,[1]Activos!$B$9:$O$487,14,0)</f>
        <v>No publicada</v>
      </c>
      <c r="P234" s="13" t="s">
        <v>1430</v>
      </c>
    </row>
    <row r="235" spans="2:16" ht="61.2">
      <c r="B235" s="10">
        <v>479</v>
      </c>
      <c r="C235" s="11" t="s">
        <v>3</v>
      </c>
      <c r="D235" s="11" t="s">
        <v>666</v>
      </c>
      <c r="E235" s="11" t="s">
        <v>703</v>
      </c>
      <c r="F235" s="11" t="s">
        <v>704</v>
      </c>
      <c r="G235" s="11" t="s">
        <v>7</v>
      </c>
      <c r="H235" s="11" t="s">
        <v>37</v>
      </c>
      <c r="I235" s="12" t="str">
        <f>VLOOKUP(B235,[1]Activos!$B$10:$I$487,8,0)</f>
        <v>Español</v>
      </c>
      <c r="J235" s="10" t="s">
        <v>702</v>
      </c>
      <c r="K235" s="10" t="s">
        <v>678</v>
      </c>
      <c r="L235" s="11" t="s">
        <v>669</v>
      </c>
      <c r="M235" s="11" t="str">
        <f>VLOOKUP(B235,[1]Activos!$B$9:$M$487,12,0)</f>
        <v>Físico y Digital</v>
      </c>
      <c r="N235" s="11" t="s">
        <v>48</v>
      </c>
      <c r="O235" s="12" t="str">
        <f>VLOOKUP(B235,[1]Activos!$B$9:$O$487,14,0)</f>
        <v>No publicada</v>
      </c>
      <c r="P235" s="13" t="s">
        <v>1548</v>
      </c>
    </row>
    <row r="236" spans="2:16" ht="40.799999999999997">
      <c r="B236" s="10">
        <v>483</v>
      </c>
      <c r="C236" s="11" t="s">
        <v>3</v>
      </c>
      <c r="D236" s="11" t="s">
        <v>705</v>
      </c>
      <c r="E236" s="11" t="s">
        <v>706</v>
      </c>
      <c r="F236" s="11" t="s">
        <v>707</v>
      </c>
      <c r="G236" s="11" t="s">
        <v>7</v>
      </c>
      <c r="H236" s="11" t="s">
        <v>22</v>
      </c>
      <c r="I236" s="12" t="str">
        <f>VLOOKUP(B236,[1]Activos!$B$10:$I$487,8,0)</f>
        <v>Español</v>
      </c>
      <c r="J236" s="10" t="s">
        <v>708</v>
      </c>
      <c r="K236" s="10" t="s">
        <v>11</v>
      </c>
      <c r="L236" s="11" t="s">
        <v>8</v>
      </c>
      <c r="M236" s="11" t="str">
        <f>VLOOKUP(B236,[1]Activos!$B$9:$M$487,12,0)</f>
        <v>Digital</v>
      </c>
      <c r="N236" s="11" t="s">
        <v>19</v>
      </c>
      <c r="O236" s="12" t="str">
        <f>VLOOKUP(B236,[1]Activos!$B$9:$O$487,14,0)</f>
        <v>No publicada</v>
      </c>
      <c r="P236" s="13" t="s">
        <v>1401</v>
      </c>
    </row>
    <row r="237" spans="2:16" ht="30.6">
      <c r="B237" s="10">
        <v>484</v>
      </c>
      <c r="C237" s="11" t="s">
        <v>3</v>
      </c>
      <c r="D237" s="11" t="s">
        <v>705</v>
      </c>
      <c r="E237" s="11" t="s">
        <v>709</v>
      </c>
      <c r="F237" s="11" t="s">
        <v>710</v>
      </c>
      <c r="G237" s="11" t="s">
        <v>7</v>
      </c>
      <c r="H237" s="11" t="s">
        <v>30</v>
      </c>
      <c r="I237" s="12" t="str">
        <f>VLOOKUP(B237,[1]Activos!$B$10:$I$487,8,0)</f>
        <v>Español</v>
      </c>
      <c r="J237" s="10" t="s">
        <v>10</v>
      </c>
      <c r="K237" s="10" t="s">
        <v>11</v>
      </c>
      <c r="L237" s="11" t="s">
        <v>8</v>
      </c>
      <c r="M237" s="11" t="str">
        <f>VLOOKUP(B237,[1]Activos!$B$9:$M$487,12,0)</f>
        <v>Digital</v>
      </c>
      <c r="N237" s="11" t="s">
        <v>48</v>
      </c>
      <c r="O237" s="12" t="s">
        <v>1397</v>
      </c>
      <c r="P237" s="13" t="s">
        <v>1491</v>
      </c>
    </row>
    <row r="238" spans="2:16" ht="33.6" customHeight="1">
      <c r="B238" s="10">
        <v>488</v>
      </c>
      <c r="C238" s="11" t="s">
        <v>3</v>
      </c>
      <c r="D238" s="11" t="s">
        <v>705</v>
      </c>
      <c r="E238" s="11" t="s">
        <v>711</v>
      </c>
      <c r="F238" s="11" t="s">
        <v>712</v>
      </c>
      <c r="G238" s="11" t="s">
        <v>7</v>
      </c>
      <c r="H238" s="11" t="s">
        <v>15</v>
      </c>
      <c r="I238" s="12" t="str">
        <f>VLOOKUP(B238,[1]Activos!$B$10:$I$487,8,0)</f>
        <v>Español</v>
      </c>
      <c r="J238" s="10" t="s">
        <v>713</v>
      </c>
      <c r="K238" s="10" t="s">
        <v>11</v>
      </c>
      <c r="L238" s="11" t="s">
        <v>8</v>
      </c>
      <c r="M238" s="11" t="str">
        <f>VLOOKUP(B238,[1]Activos!$B$9:$M$487,12,0)</f>
        <v>Digital</v>
      </c>
      <c r="N238" s="11" t="s">
        <v>48</v>
      </c>
      <c r="O238" s="12" t="s">
        <v>1398</v>
      </c>
      <c r="P238" s="13" t="s">
        <v>1401</v>
      </c>
    </row>
    <row r="239" spans="2:16" ht="33.6" customHeight="1">
      <c r="B239" s="10">
        <v>489</v>
      </c>
      <c r="C239" s="11" t="s">
        <v>137</v>
      </c>
      <c r="D239" s="11" t="s">
        <v>714</v>
      </c>
      <c r="E239" s="11" t="s">
        <v>715</v>
      </c>
      <c r="F239" s="11" t="s">
        <v>716</v>
      </c>
      <c r="G239" s="11" t="s">
        <v>7</v>
      </c>
      <c r="H239" s="11" t="s">
        <v>37</v>
      </c>
      <c r="I239" s="12" t="str">
        <f>VLOOKUP(B239,[1]Activos!$B$10:$I$487,8,0)</f>
        <v>Español</v>
      </c>
      <c r="J239" s="10" t="s">
        <v>10</v>
      </c>
      <c r="K239" s="10" t="s">
        <v>29</v>
      </c>
      <c r="L239" s="11" t="s">
        <v>239</v>
      </c>
      <c r="M239" s="11" t="str">
        <f>VLOOKUP(B239,[1]Activos!$B$9:$M$487,12,0)</f>
        <v>Digital</v>
      </c>
      <c r="N239" s="11" t="s">
        <v>9</v>
      </c>
      <c r="O239" s="12" t="str">
        <f>VLOOKUP(B239,[1]Activos!$B$9:$O$487,14,0)</f>
        <v>No publicada</v>
      </c>
      <c r="P239" s="13" t="s">
        <v>1401</v>
      </c>
    </row>
    <row r="240" spans="2:16" ht="51">
      <c r="B240" s="10">
        <v>490</v>
      </c>
      <c r="C240" s="11" t="s">
        <v>137</v>
      </c>
      <c r="D240" s="11" t="s">
        <v>714</v>
      </c>
      <c r="E240" s="11" t="s">
        <v>717</v>
      </c>
      <c r="F240" s="11" t="s">
        <v>718</v>
      </c>
      <c r="G240" s="11" t="s">
        <v>7</v>
      </c>
      <c r="H240" s="11" t="s">
        <v>37</v>
      </c>
      <c r="I240" s="12" t="str">
        <f>VLOOKUP(B240,[1]Activos!$B$10:$I$487,8,0)</f>
        <v>Español</v>
      </c>
      <c r="J240" s="10" t="s">
        <v>10</v>
      </c>
      <c r="K240" s="10" t="s">
        <v>29</v>
      </c>
      <c r="L240" s="11" t="s">
        <v>239</v>
      </c>
      <c r="M240" s="11" t="str">
        <f>VLOOKUP(B240,[1]Activos!$B$9:$M$487,12,0)</f>
        <v>Digital</v>
      </c>
      <c r="N240" s="11" t="s">
        <v>19</v>
      </c>
      <c r="O240" s="12" t="str">
        <f>VLOOKUP(B240,[1]Activos!$B$9:$O$487,14,0)</f>
        <v>No publicada</v>
      </c>
      <c r="P240" s="13" t="s">
        <v>1492</v>
      </c>
    </row>
    <row r="241" spans="2:16" ht="34.200000000000003" customHeight="1">
      <c r="B241" s="10">
        <v>491</v>
      </c>
      <c r="C241" s="11" t="s">
        <v>137</v>
      </c>
      <c r="D241" s="11" t="s">
        <v>714</v>
      </c>
      <c r="E241" s="11" t="s">
        <v>719</v>
      </c>
      <c r="F241" s="11" t="s">
        <v>720</v>
      </c>
      <c r="G241" s="11" t="s">
        <v>7</v>
      </c>
      <c r="H241" s="11" t="s">
        <v>37</v>
      </c>
      <c r="I241" s="12" t="str">
        <f>VLOOKUP(B241,[1]Activos!$B$10:$I$487,8,0)</f>
        <v>Español</v>
      </c>
      <c r="J241" s="10" t="s">
        <v>10</v>
      </c>
      <c r="K241" s="10" t="s">
        <v>29</v>
      </c>
      <c r="L241" s="11" t="s">
        <v>239</v>
      </c>
      <c r="M241" s="11" t="str">
        <f>VLOOKUP(B241,[1]Activos!$B$9:$M$487,12,0)</f>
        <v>Digital</v>
      </c>
      <c r="N241" s="11" t="s">
        <v>19</v>
      </c>
      <c r="O241" s="12" t="str">
        <f>VLOOKUP(B241,[1]Activos!$B$9:$O$487,14,0)</f>
        <v>No publicada</v>
      </c>
      <c r="P241" s="13" t="s">
        <v>1492</v>
      </c>
    </row>
    <row r="242" spans="2:16" ht="40.799999999999997">
      <c r="B242" s="10">
        <v>492</v>
      </c>
      <c r="C242" s="11" t="s">
        <v>137</v>
      </c>
      <c r="D242" s="11" t="s">
        <v>714</v>
      </c>
      <c r="E242" s="11" t="s">
        <v>721</v>
      </c>
      <c r="F242" s="11" t="s">
        <v>722</v>
      </c>
      <c r="G242" s="11" t="s">
        <v>7</v>
      </c>
      <c r="H242" s="11" t="s">
        <v>723</v>
      </c>
      <c r="I242" s="12" t="str">
        <f>VLOOKUP(B242,[1]Activos!$B$10:$I$487,8,0)</f>
        <v>Español</v>
      </c>
      <c r="J242" s="10" t="s">
        <v>10</v>
      </c>
      <c r="K242" s="10" t="s">
        <v>29</v>
      </c>
      <c r="L242" s="11" t="s">
        <v>239</v>
      </c>
      <c r="M242" s="11" t="str">
        <f>VLOOKUP(B242,[1]Activos!$B$9:$M$487,12,0)</f>
        <v>Físico y Digital</v>
      </c>
      <c r="N242" s="11" t="s">
        <v>19</v>
      </c>
      <c r="O242" s="12" t="str">
        <f>VLOOKUP(B242,[1]Activos!$B$9:$O$487,14,0)</f>
        <v>No publicada</v>
      </c>
      <c r="P242" s="13" t="s">
        <v>1419</v>
      </c>
    </row>
    <row r="243" spans="2:16" ht="30.6">
      <c r="B243" s="10">
        <v>493</v>
      </c>
      <c r="C243" s="11" t="s">
        <v>137</v>
      </c>
      <c r="D243" s="11" t="s">
        <v>714</v>
      </c>
      <c r="E243" s="11" t="s">
        <v>724</v>
      </c>
      <c r="F243" s="11" t="s">
        <v>725</v>
      </c>
      <c r="G243" s="11" t="s">
        <v>7</v>
      </c>
      <c r="H243" s="11" t="s">
        <v>37</v>
      </c>
      <c r="I243" s="12" t="str">
        <f>VLOOKUP(B243,[1]Activos!$B$10:$I$487,8,0)</f>
        <v>Español</v>
      </c>
      <c r="J243" s="10" t="s">
        <v>10</v>
      </c>
      <c r="K243" s="10" t="s">
        <v>29</v>
      </c>
      <c r="L243" s="11" t="s">
        <v>239</v>
      </c>
      <c r="M243" s="11" t="str">
        <f>VLOOKUP(B243,[1]Activos!$B$9:$M$487,12,0)</f>
        <v>Digital</v>
      </c>
      <c r="N243" s="11" t="s">
        <v>9</v>
      </c>
      <c r="O243" s="12" t="str">
        <f>VLOOKUP(B243,[1]Activos!$B$9:$O$487,14,0)</f>
        <v>No publicada</v>
      </c>
      <c r="P243" s="13" t="s">
        <v>1493</v>
      </c>
    </row>
    <row r="244" spans="2:16" ht="61.2">
      <c r="B244" s="10">
        <v>495</v>
      </c>
      <c r="C244" s="11" t="s">
        <v>137</v>
      </c>
      <c r="D244" s="11" t="s">
        <v>714</v>
      </c>
      <c r="E244" s="11" t="s">
        <v>726</v>
      </c>
      <c r="F244" s="11" t="s">
        <v>727</v>
      </c>
      <c r="G244" s="11" t="s">
        <v>7</v>
      </c>
      <c r="H244" s="11" t="s">
        <v>728</v>
      </c>
      <c r="I244" s="12" t="str">
        <f>VLOOKUP(B244,[1]Activos!$B$10:$I$487,8,0)</f>
        <v>Español</v>
      </c>
      <c r="J244" s="10" t="s">
        <v>10</v>
      </c>
      <c r="K244" s="10" t="s">
        <v>29</v>
      </c>
      <c r="L244" s="11" t="s">
        <v>239</v>
      </c>
      <c r="M244" s="11" t="str">
        <f>VLOOKUP(B244,[1]Activos!$B$9:$M$487,12,0)</f>
        <v>Físico y Digital</v>
      </c>
      <c r="N244" s="11" t="s">
        <v>9</v>
      </c>
      <c r="O244" s="12" t="str">
        <f>VLOOKUP(B244,[1]Activos!$B$9:$O$487,14,0)</f>
        <v>No publicada</v>
      </c>
      <c r="P244" s="13" t="s">
        <v>1492</v>
      </c>
    </row>
    <row r="245" spans="2:16" ht="30.6">
      <c r="B245" s="10">
        <v>496</v>
      </c>
      <c r="C245" s="11" t="s">
        <v>137</v>
      </c>
      <c r="D245" s="11" t="s">
        <v>714</v>
      </c>
      <c r="E245" s="11" t="s">
        <v>729</v>
      </c>
      <c r="F245" s="11" t="s">
        <v>730</v>
      </c>
      <c r="G245" s="11" t="s">
        <v>7</v>
      </c>
      <c r="H245" s="11" t="s">
        <v>37</v>
      </c>
      <c r="I245" s="12" t="str">
        <f>VLOOKUP(B245,[1]Activos!$B$10:$I$487,8,0)</f>
        <v>Español</v>
      </c>
      <c r="J245" s="10" t="s">
        <v>10</v>
      </c>
      <c r="K245" s="10" t="s">
        <v>29</v>
      </c>
      <c r="L245" s="11" t="s">
        <v>239</v>
      </c>
      <c r="M245" s="11" t="str">
        <f>VLOOKUP(B245,[1]Activos!$B$9:$M$487,12,0)</f>
        <v>Físico</v>
      </c>
      <c r="N245" s="11" t="s">
        <v>19</v>
      </c>
      <c r="O245" s="12" t="str">
        <f>VLOOKUP(B245,[1]Activos!$B$9:$O$487,14,0)</f>
        <v>No publicada</v>
      </c>
      <c r="P245" s="13" t="s">
        <v>1410</v>
      </c>
    </row>
    <row r="246" spans="2:16" ht="20.399999999999999">
      <c r="B246" s="10">
        <v>497</v>
      </c>
      <c r="C246" s="11" t="s">
        <v>137</v>
      </c>
      <c r="D246" s="11" t="s">
        <v>714</v>
      </c>
      <c r="E246" s="11" t="s">
        <v>731</v>
      </c>
      <c r="F246" s="11" t="s">
        <v>732</v>
      </c>
      <c r="G246" s="11" t="s">
        <v>7</v>
      </c>
      <c r="H246" s="11" t="s">
        <v>37</v>
      </c>
      <c r="I246" s="12" t="str">
        <f>VLOOKUP(B246,[1]Activos!$B$10:$I$487,8,0)</f>
        <v>Español</v>
      </c>
      <c r="J246" s="10" t="s">
        <v>10</v>
      </c>
      <c r="K246" s="10" t="s">
        <v>29</v>
      </c>
      <c r="L246" s="11" t="s">
        <v>239</v>
      </c>
      <c r="M246" s="11" t="str">
        <f>VLOOKUP(B246,[1]Activos!$B$9:$M$487,12,0)</f>
        <v>Físico y Digital</v>
      </c>
      <c r="N246" s="11" t="s">
        <v>19</v>
      </c>
      <c r="O246" s="12" t="str">
        <f>VLOOKUP(B246,[1]Activos!$B$9:$O$487,14,0)</f>
        <v>No publicada</v>
      </c>
      <c r="P246" s="13" t="s">
        <v>1494</v>
      </c>
    </row>
    <row r="247" spans="2:16" ht="40.799999999999997">
      <c r="B247" s="10">
        <v>501</v>
      </c>
      <c r="C247" s="11" t="s">
        <v>137</v>
      </c>
      <c r="D247" s="11" t="s">
        <v>714</v>
      </c>
      <c r="E247" s="11" t="s">
        <v>733</v>
      </c>
      <c r="F247" s="11" t="s">
        <v>734</v>
      </c>
      <c r="G247" s="11" t="s">
        <v>7</v>
      </c>
      <c r="H247" s="11" t="s">
        <v>30</v>
      </c>
      <c r="I247" s="12" t="str">
        <f>VLOOKUP(B247,[1]Activos!$B$10:$I$487,8,0)</f>
        <v>Español</v>
      </c>
      <c r="J247" s="10" t="s">
        <v>735</v>
      </c>
      <c r="K247" s="10" t="s">
        <v>29</v>
      </c>
      <c r="L247" s="11" t="s">
        <v>239</v>
      </c>
      <c r="M247" s="11" t="str">
        <f>VLOOKUP(B247,[1]Activos!$B$9:$M$487,12,0)</f>
        <v>Físico y Digital</v>
      </c>
      <c r="N247" s="11" t="s">
        <v>19</v>
      </c>
      <c r="O247" s="12" t="str">
        <f>VLOOKUP(B247,[1]Activos!$B$9:$O$487,14,0)</f>
        <v>No publicada</v>
      </c>
      <c r="P247" s="13" t="s">
        <v>1400</v>
      </c>
    </row>
    <row r="248" spans="2:16" ht="20.399999999999999">
      <c r="B248" s="10">
        <v>502</v>
      </c>
      <c r="C248" s="11" t="s">
        <v>137</v>
      </c>
      <c r="D248" s="11" t="s">
        <v>714</v>
      </c>
      <c r="E248" s="11" t="s">
        <v>736</v>
      </c>
      <c r="F248" s="11" t="s">
        <v>737</v>
      </c>
      <c r="G248" s="11" t="s">
        <v>7</v>
      </c>
      <c r="H248" s="11" t="s">
        <v>37</v>
      </c>
      <c r="I248" s="12" t="str">
        <f>VLOOKUP(B248,[1]Activos!$B$10:$I$487,8,0)</f>
        <v>Español</v>
      </c>
      <c r="J248" s="10" t="s">
        <v>287</v>
      </c>
      <c r="K248" s="10" t="s">
        <v>29</v>
      </c>
      <c r="L248" s="11" t="s">
        <v>239</v>
      </c>
      <c r="M248" s="11" t="str">
        <f>VLOOKUP(B248,[1]Activos!$B$9:$M$487,12,0)</f>
        <v>Digital</v>
      </c>
      <c r="N248" s="11" t="s">
        <v>19</v>
      </c>
      <c r="O248" s="12" t="str">
        <f>VLOOKUP(B248,[1]Activos!$B$9:$O$487,14,0)</f>
        <v>No publicada</v>
      </c>
      <c r="P248" s="13" t="s">
        <v>1495</v>
      </c>
    </row>
    <row r="249" spans="2:16" ht="20.399999999999999">
      <c r="B249" s="10">
        <v>503</v>
      </c>
      <c r="C249" s="11" t="s">
        <v>137</v>
      </c>
      <c r="D249" s="11" t="s">
        <v>714</v>
      </c>
      <c r="E249" s="11" t="s">
        <v>738</v>
      </c>
      <c r="F249" s="11" t="s">
        <v>739</v>
      </c>
      <c r="G249" s="11" t="s">
        <v>7</v>
      </c>
      <c r="H249" s="11" t="s">
        <v>37</v>
      </c>
      <c r="I249" s="12" t="str">
        <f>VLOOKUP(B249,[1]Activos!$B$10:$I$487,8,0)</f>
        <v>Español</v>
      </c>
      <c r="J249" s="10" t="s">
        <v>287</v>
      </c>
      <c r="K249" s="10" t="s">
        <v>29</v>
      </c>
      <c r="L249" s="11" t="s">
        <v>239</v>
      </c>
      <c r="M249" s="11" t="str">
        <f>VLOOKUP(B249,[1]Activos!$B$9:$M$487,12,0)</f>
        <v>Físico y Digital</v>
      </c>
      <c r="N249" s="11" t="s">
        <v>19</v>
      </c>
      <c r="O249" s="12" t="str">
        <f>VLOOKUP(B249,[1]Activos!$B$9:$O$487,14,0)</f>
        <v>No publicada</v>
      </c>
      <c r="P249" s="13" t="s">
        <v>1419</v>
      </c>
    </row>
    <row r="250" spans="2:16" ht="20.399999999999999">
      <c r="B250" s="10">
        <v>504</v>
      </c>
      <c r="C250" s="11" t="s">
        <v>740</v>
      </c>
      <c r="D250" s="11" t="s">
        <v>741</v>
      </c>
      <c r="E250" s="11" t="s">
        <v>742</v>
      </c>
      <c r="F250" s="11" t="s">
        <v>743</v>
      </c>
      <c r="G250" s="11" t="s">
        <v>7</v>
      </c>
      <c r="H250" s="11" t="s">
        <v>37</v>
      </c>
      <c r="I250" s="12" t="str">
        <f>VLOOKUP(B250,[1]Activos!$B$10:$I$487,8,0)</f>
        <v>Español</v>
      </c>
      <c r="J250" s="10" t="s">
        <v>745</v>
      </c>
      <c r="K250" s="10" t="s">
        <v>746</v>
      </c>
      <c r="L250" s="11" t="s">
        <v>744</v>
      </c>
      <c r="M250" s="11" t="str">
        <f>VLOOKUP(B250,[1]Activos!$B$9:$M$487,12,0)</f>
        <v>Físico y Digital</v>
      </c>
      <c r="N250" s="11" t="s">
        <v>9</v>
      </c>
      <c r="O250" s="12" t="str">
        <f>VLOOKUP(B250,[1]Activos!$B$9:$O$487,14,0)</f>
        <v>No publicada</v>
      </c>
      <c r="P250" s="13" t="s">
        <v>1430</v>
      </c>
    </row>
    <row r="251" spans="2:16" ht="30.6">
      <c r="B251" s="10">
        <v>505</v>
      </c>
      <c r="C251" s="11" t="s">
        <v>740</v>
      </c>
      <c r="D251" s="11" t="s">
        <v>741</v>
      </c>
      <c r="E251" s="11" t="s">
        <v>747</v>
      </c>
      <c r="F251" s="11" t="s">
        <v>748</v>
      </c>
      <c r="G251" s="11" t="s">
        <v>7</v>
      </c>
      <c r="H251" s="11" t="s">
        <v>30</v>
      </c>
      <c r="I251" s="12" t="str">
        <f>VLOOKUP(B251,[1]Activos!$B$10:$I$487,8,0)</f>
        <v>Español</v>
      </c>
      <c r="J251" s="10" t="s">
        <v>745</v>
      </c>
      <c r="K251" s="10" t="s">
        <v>746</v>
      </c>
      <c r="L251" s="11" t="s">
        <v>744</v>
      </c>
      <c r="M251" s="11" t="str">
        <f>VLOOKUP(B251,[1]Activos!$B$9:$M$487,12,0)</f>
        <v>Digital</v>
      </c>
      <c r="N251" s="11" t="s">
        <v>9</v>
      </c>
      <c r="O251" s="12" t="str">
        <f>VLOOKUP(B251,[1]Activos!$B$9:$O$487,14,0)</f>
        <v>No publicada</v>
      </c>
      <c r="P251" s="13" t="s">
        <v>1430</v>
      </c>
    </row>
    <row r="252" spans="2:16" ht="40.799999999999997">
      <c r="B252" s="10">
        <v>507</v>
      </c>
      <c r="C252" s="11" t="s">
        <v>740</v>
      </c>
      <c r="D252" s="11" t="s">
        <v>749</v>
      </c>
      <c r="E252" s="11" t="s">
        <v>750</v>
      </c>
      <c r="F252" s="11" t="s">
        <v>751</v>
      </c>
      <c r="G252" s="11" t="s">
        <v>7</v>
      </c>
      <c r="H252" s="11" t="s">
        <v>37</v>
      </c>
      <c r="I252" s="12" t="str">
        <f>VLOOKUP(B252,[1]Activos!$B$10:$I$487,8,0)</f>
        <v>Español</v>
      </c>
      <c r="J252" s="10" t="s">
        <v>10</v>
      </c>
      <c r="K252" s="10" t="s">
        <v>29</v>
      </c>
      <c r="L252" s="11" t="s">
        <v>752</v>
      </c>
      <c r="M252" s="11" t="str">
        <f>VLOOKUP(B252,[1]Activos!$B$9:$M$487,12,0)</f>
        <v>Digital</v>
      </c>
      <c r="N252" s="11" t="s">
        <v>9</v>
      </c>
      <c r="O252" s="12" t="str">
        <f>VLOOKUP(B252,[1]Activos!$B$9:$O$487,14,0)</f>
        <v>No publicada</v>
      </c>
      <c r="P252" s="13" t="s">
        <v>1496</v>
      </c>
    </row>
    <row r="253" spans="2:16" ht="20.399999999999999">
      <c r="B253" s="10">
        <v>510</v>
      </c>
      <c r="C253" s="11" t="s">
        <v>740</v>
      </c>
      <c r="D253" s="11" t="s">
        <v>749</v>
      </c>
      <c r="E253" s="11" t="s">
        <v>753</v>
      </c>
      <c r="F253" s="11" t="s">
        <v>754</v>
      </c>
      <c r="G253" s="11" t="s">
        <v>7</v>
      </c>
      <c r="H253" s="11" t="s">
        <v>37</v>
      </c>
      <c r="I253" s="12" t="str">
        <f>VLOOKUP(B253,[1]Activos!$B$10:$I$487,8,0)</f>
        <v>Español</v>
      </c>
      <c r="J253" s="10" t="s">
        <v>755</v>
      </c>
      <c r="K253" s="10" t="s">
        <v>29</v>
      </c>
      <c r="L253" s="11" t="s">
        <v>752</v>
      </c>
      <c r="M253" s="11" t="str">
        <f>VLOOKUP(B253,[1]Activos!$B$9:$M$487,12,0)</f>
        <v>Digital</v>
      </c>
      <c r="N253" s="11" t="s">
        <v>19</v>
      </c>
      <c r="O253" s="12" t="str">
        <f>VLOOKUP(B253,[1]Activos!$B$9:$O$487,14,0)</f>
        <v>No publicada</v>
      </c>
      <c r="P253" s="13" t="s">
        <v>1496</v>
      </c>
    </row>
    <row r="254" spans="2:16" ht="30.6">
      <c r="B254" s="10">
        <v>511</v>
      </c>
      <c r="C254" s="11" t="s">
        <v>740</v>
      </c>
      <c r="D254" s="11" t="s">
        <v>749</v>
      </c>
      <c r="E254" s="11" t="s">
        <v>756</v>
      </c>
      <c r="F254" s="11" t="s">
        <v>757</v>
      </c>
      <c r="G254" s="11" t="s">
        <v>7</v>
      </c>
      <c r="H254" s="11" t="s">
        <v>37</v>
      </c>
      <c r="I254" s="12" t="str">
        <f>VLOOKUP(B254,[1]Activos!$B$10:$I$487,8,0)</f>
        <v>Español</v>
      </c>
      <c r="J254" s="10" t="s">
        <v>584</v>
      </c>
      <c r="K254" s="10" t="s">
        <v>29</v>
      </c>
      <c r="L254" s="11" t="s">
        <v>752</v>
      </c>
      <c r="M254" s="11" t="str">
        <f>VLOOKUP(B254,[1]Activos!$B$9:$M$487,12,0)</f>
        <v>Digital</v>
      </c>
      <c r="N254" s="11" t="s">
        <v>9</v>
      </c>
      <c r="O254" s="12" t="str">
        <f>VLOOKUP(B254,[1]Activos!$B$9:$O$487,14,0)</f>
        <v>No publicada</v>
      </c>
      <c r="P254" s="13" t="s">
        <v>1401</v>
      </c>
    </row>
    <row r="255" spans="2:16" ht="30.6">
      <c r="B255" s="10">
        <v>512</v>
      </c>
      <c r="C255" s="11" t="s">
        <v>740</v>
      </c>
      <c r="D255" s="11" t="s">
        <v>749</v>
      </c>
      <c r="E255" s="11" t="s">
        <v>758</v>
      </c>
      <c r="F255" s="11" t="s">
        <v>759</v>
      </c>
      <c r="G255" s="11" t="s">
        <v>7</v>
      </c>
      <c r="H255" s="11" t="s">
        <v>37</v>
      </c>
      <c r="I255" s="12" t="str">
        <f>VLOOKUP(B255,[1]Activos!$B$10:$I$487,8,0)</f>
        <v>Español</v>
      </c>
      <c r="J255" s="10" t="s">
        <v>584</v>
      </c>
      <c r="K255" s="10" t="s">
        <v>29</v>
      </c>
      <c r="L255" s="11" t="s">
        <v>752</v>
      </c>
      <c r="M255" s="11" t="str">
        <f>VLOOKUP(B255,[1]Activos!$B$9:$M$487,12,0)</f>
        <v>Digital</v>
      </c>
      <c r="N255" s="11" t="s">
        <v>9</v>
      </c>
      <c r="O255" s="12" t="str">
        <f>VLOOKUP(B255,[1]Activos!$B$9:$O$487,14,0)</f>
        <v>No publicada</v>
      </c>
      <c r="P255" s="13" t="s">
        <v>1401</v>
      </c>
    </row>
    <row r="256" spans="2:16" ht="30.6">
      <c r="B256" s="10">
        <v>513</v>
      </c>
      <c r="C256" s="11" t="s">
        <v>740</v>
      </c>
      <c r="D256" s="11" t="s">
        <v>749</v>
      </c>
      <c r="E256" s="11" t="s">
        <v>760</v>
      </c>
      <c r="F256" s="11" t="s">
        <v>761</v>
      </c>
      <c r="G256" s="11" t="s">
        <v>7</v>
      </c>
      <c r="H256" s="11" t="s">
        <v>37</v>
      </c>
      <c r="I256" s="12" t="str">
        <f>VLOOKUP(B256,[1]Activos!$B$10:$I$487,8,0)</f>
        <v>Español</v>
      </c>
      <c r="J256" s="10" t="s">
        <v>584</v>
      </c>
      <c r="K256" s="10" t="s">
        <v>29</v>
      </c>
      <c r="L256" s="11" t="s">
        <v>752</v>
      </c>
      <c r="M256" s="11" t="str">
        <f>VLOOKUP(B256,[1]Activos!$B$9:$M$487,12,0)</f>
        <v>Digital</v>
      </c>
      <c r="N256" s="11" t="s">
        <v>9</v>
      </c>
      <c r="O256" s="12" t="str">
        <f>VLOOKUP(B256,[1]Activos!$B$9:$O$487,14,0)</f>
        <v>No publicada</v>
      </c>
      <c r="P256" s="13" t="s">
        <v>1496</v>
      </c>
    </row>
    <row r="257" spans="2:16" ht="20.399999999999999">
      <c r="B257" s="10">
        <v>514</v>
      </c>
      <c r="C257" s="11" t="s">
        <v>740</v>
      </c>
      <c r="D257" s="11" t="s">
        <v>749</v>
      </c>
      <c r="E257" s="11" t="s">
        <v>762</v>
      </c>
      <c r="F257" s="11" t="s">
        <v>763</v>
      </c>
      <c r="G257" s="11" t="s">
        <v>7</v>
      </c>
      <c r="H257" s="11" t="s">
        <v>37</v>
      </c>
      <c r="I257" s="12" t="str">
        <f>VLOOKUP(B257,[1]Activos!$B$10:$I$487,8,0)</f>
        <v>Español</v>
      </c>
      <c r="J257" s="10" t="s">
        <v>584</v>
      </c>
      <c r="K257" s="10" t="s">
        <v>29</v>
      </c>
      <c r="L257" s="11" t="s">
        <v>752</v>
      </c>
      <c r="M257" s="11" t="str">
        <f>VLOOKUP(B257,[1]Activos!$B$9:$M$487,12,0)</f>
        <v>Digital</v>
      </c>
      <c r="N257" s="11" t="s">
        <v>9</v>
      </c>
      <c r="O257" s="12" t="str">
        <f>VLOOKUP(B257,[1]Activos!$B$9:$O$487,14,0)</f>
        <v>No publicada</v>
      </c>
      <c r="P257" s="13" t="s">
        <v>1401</v>
      </c>
    </row>
    <row r="258" spans="2:16" ht="30.6">
      <c r="B258" s="10">
        <v>516</v>
      </c>
      <c r="C258" s="11" t="s">
        <v>740</v>
      </c>
      <c r="D258" s="11" t="s">
        <v>749</v>
      </c>
      <c r="E258" s="11" t="s">
        <v>764</v>
      </c>
      <c r="F258" s="11" t="s">
        <v>765</v>
      </c>
      <c r="G258" s="11" t="s">
        <v>7</v>
      </c>
      <c r="H258" s="11" t="s">
        <v>30</v>
      </c>
      <c r="I258" s="12" t="str">
        <f>VLOOKUP(B258,[1]Activos!$B$10:$I$487,8,0)</f>
        <v>Español</v>
      </c>
      <c r="J258" s="10" t="s">
        <v>766</v>
      </c>
      <c r="K258" s="10" t="s">
        <v>29</v>
      </c>
      <c r="L258" s="11" t="s">
        <v>752</v>
      </c>
      <c r="M258" s="11" t="str">
        <f>VLOOKUP(B258,[1]Activos!$B$9:$M$487,12,0)</f>
        <v>Digital</v>
      </c>
      <c r="N258" s="11" t="s">
        <v>9</v>
      </c>
      <c r="O258" s="12" t="str">
        <f>VLOOKUP(B258,[1]Activos!$B$9:$O$487,14,0)</f>
        <v>No publicada</v>
      </c>
      <c r="P258" s="13" t="s">
        <v>1496</v>
      </c>
    </row>
    <row r="259" spans="2:16" ht="20.399999999999999">
      <c r="B259" s="10">
        <v>517</v>
      </c>
      <c r="C259" s="11" t="s">
        <v>740</v>
      </c>
      <c r="D259" s="11" t="s">
        <v>749</v>
      </c>
      <c r="E259" s="11" t="s">
        <v>767</v>
      </c>
      <c r="F259" s="11" t="s">
        <v>768</v>
      </c>
      <c r="G259" s="11" t="s">
        <v>7</v>
      </c>
      <c r="H259" s="11" t="s">
        <v>30</v>
      </c>
      <c r="I259" s="12" t="str">
        <f>VLOOKUP(B259,[1]Activos!$B$10:$I$487,8,0)</f>
        <v>Español</v>
      </c>
      <c r="J259" s="10" t="s">
        <v>766</v>
      </c>
      <c r="K259" s="10" t="s">
        <v>29</v>
      </c>
      <c r="L259" s="11" t="s">
        <v>752</v>
      </c>
      <c r="M259" s="11" t="str">
        <f>VLOOKUP(B259,[1]Activos!$B$9:$M$487,12,0)</f>
        <v>Digital</v>
      </c>
      <c r="N259" s="11" t="s">
        <v>48</v>
      </c>
      <c r="O259" s="12" t="str">
        <f>VLOOKUP(B259,[1]Activos!$B$9:$O$487,14,0)</f>
        <v>No publicada</v>
      </c>
      <c r="P259" s="13" t="s">
        <v>1497</v>
      </c>
    </row>
    <row r="260" spans="2:16" ht="20.399999999999999">
      <c r="B260" s="10">
        <v>521</v>
      </c>
      <c r="C260" s="11" t="s">
        <v>740</v>
      </c>
      <c r="D260" s="11" t="s">
        <v>749</v>
      </c>
      <c r="E260" s="11" t="s">
        <v>769</v>
      </c>
      <c r="F260" s="11" t="s">
        <v>770</v>
      </c>
      <c r="G260" s="11" t="s">
        <v>7</v>
      </c>
      <c r="H260" s="11" t="s">
        <v>86</v>
      </c>
      <c r="I260" s="12" t="str">
        <f>VLOOKUP(B260,[1]Activos!$B$10:$I$487,8,0)</f>
        <v>Español</v>
      </c>
      <c r="J260" s="10" t="s">
        <v>771</v>
      </c>
      <c r="K260" s="10" t="s">
        <v>29</v>
      </c>
      <c r="L260" s="11" t="s">
        <v>752</v>
      </c>
      <c r="M260" s="11" t="str">
        <f>VLOOKUP(B260,[1]Activos!$B$9:$M$487,12,0)</f>
        <v>Digital</v>
      </c>
      <c r="N260" s="11" t="s">
        <v>9</v>
      </c>
      <c r="O260" s="12" t="str">
        <f>VLOOKUP(B260,[1]Activos!$B$9:$O$487,14,0)</f>
        <v>No publicada</v>
      </c>
      <c r="P260" s="13" t="s">
        <v>1430</v>
      </c>
    </row>
    <row r="261" spans="2:16" ht="30.6">
      <c r="B261" s="10">
        <v>522</v>
      </c>
      <c r="C261" s="11" t="s">
        <v>38</v>
      </c>
      <c r="D261" s="11" t="s">
        <v>772</v>
      </c>
      <c r="E261" s="11" t="s">
        <v>773</v>
      </c>
      <c r="F261" s="11" t="s">
        <v>774</v>
      </c>
      <c r="G261" s="11" t="s">
        <v>7</v>
      </c>
      <c r="H261" s="11" t="s">
        <v>37</v>
      </c>
      <c r="I261" s="12" t="str">
        <f>VLOOKUP(B261,[1]Activos!$B$10:$I$487,8,0)</f>
        <v>Español</v>
      </c>
      <c r="J261" s="10" t="s">
        <v>776</v>
      </c>
      <c r="K261" s="10" t="s">
        <v>563</v>
      </c>
      <c r="L261" s="11" t="s">
        <v>775</v>
      </c>
      <c r="M261" s="11" t="str">
        <f>VLOOKUP(B261,[1]Activos!$B$9:$M$487,12,0)</f>
        <v>Físico y Digital</v>
      </c>
      <c r="N261" s="11" t="s">
        <v>9</v>
      </c>
      <c r="O261" s="12" t="str">
        <f>VLOOKUP(B261,[1]Activos!$B$9:$O$487,14,0)</f>
        <v>No publicada</v>
      </c>
      <c r="P261" s="13" t="s">
        <v>1498</v>
      </c>
    </row>
    <row r="262" spans="2:16" ht="20.399999999999999">
      <c r="B262" s="10">
        <v>524</v>
      </c>
      <c r="C262" s="11" t="s">
        <v>38</v>
      </c>
      <c r="D262" s="11" t="s">
        <v>772</v>
      </c>
      <c r="E262" s="11" t="s">
        <v>777</v>
      </c>
      <c r="F262" s="11" t="s">
        <v>778</v>
      </c>
      <c r="G262" s="11" t="s">
        <v>7</v>
      </c>
      <c r="H262" s="11" t="s">
        <v>37</v>
      </c>
      <c r="I262" s="12" t="str">
        <f>VLOOKUP(B262,[1]Activos!$B$10:$I$487,8,0)</f>
        <v>Español</v>
      </c>
      <c r="J262" s="10" t="s">
        <v>780</v>
      </c>
      <c r="K262" s="10" t="s">
        <v>563</v>
      </c>
      <c r="L262" s="11" t="s">
        <v>779</v>
      </c>
      <c r="M262" s="11" t="str">
        <f>VLOOKUP(B262,[1]Activos!$B$9:$M$487,12,0)</f>
        <v>Digital</v>
      </c>
      <c r="N262" s="11" t="s">
        <v>48</v>
      </c>
      <c r="O262" s="12" t="str">
        <f>VLOOKUP(B262,[1]Activos!$B$9:$O$487,14,0)</f>
        <v>Publicada</v>
      </c>
      <c r="P262" s="13" t="s">
        <v>1533</v>
      </c>
    </row>
    <row r="263" spans="2:16" ht="30.6">
      <c r="B263" s="10">
        <v>525</v>
      </c>
      <c r="C263" s="11" t="s">
        <v>38</v>
      </c>
      <c r="D263" s="11" t="s">
        <v>772</v>
      </c>
      <c r="E263" s="11" t="s">
        <v>781</v>
      </c>
      <c r="F263" s="11" t="s">
        <v>782</v>
      </c>
      <c r="G263" s="11" t="s">
        <v>7</v>
      </c>
      <c r="H263" s="11" t="s">
        <v>37</v>
      </c>
      <c r="I263" s="12" t="str">
        <f>VLOOKUP(B263,[1]Activos!$B$10:$I$487,8,0)</f>
        <v>Español</v>
      </c>
      <c r="J263" s="10" t="s">
        <v>784</v>
      </c>
      <c r="K263" s="10" t="s">
        <v>563</v>
      </c>
      <c r="L263" s="11" t="s">
        <v>783</v>
      </c>
      <c r="M263" s="11" t="str">
        <f>VLOOKUP(B263,[1]Activos!$B$9:$M$487,12,0)</f>
        <v>Digital</v>
      </c>
      <c r="N263" s="11" t="s">
        <v>9</v>
      </c>
      <c r="O263" s="12" t="str">
        <f>VLOOKUP(B263,[1]Activos!$B$9:$O$487,14,0)</f>
        <v>No publicada</v>
      </c>
      <c r="P263" s="13" t="s">
        <v>1430</v>
      </c>
    </row>
    <row r="264" spans="2:16" ht="51">
      <c r="B264" s="10">
        <v>526</v>
      </c>
      <c r="C264" s="11" t="s">
        <v>38</v>
      </c>
      <c r="D264" s="11" t="s">
        <v>772</v>
      </c>
      <c r="E264" s="11" t="s">
        <v>785</v>
      </c>
      <c r="F264" s="11" t="s">
        <v>786</v>
      </c>
      <c r="G264" s="11" t="s">
        <v>7</v>
      </c>
      <c r="H264" s="11" t="s">
        <v>37</v>
      </c>
      <c r="I264" s="12" t="str">
        <f>VLOOKUP(B264,[1]Activos!$B$10:$I$487,8,0)</f>
        <v>Español</v>
      </c>
      <c r="J264" s="10" t="s">
        <v>787</v>
      </c>
      <c r="K264" s="10" t="s">
        <v>563</v>
      </c>
      <c r="L264" s="11" t="s">
        <v>783</v>
      </c>
      <c r="M264" s="11" t="str">
        <f>VLOOKUP(B264,[1]Activos!$B$9:$M$487,12,0)</f>
        <v>Digital</v>
      </c>
      <c r="N264" s="11" t="s">
        <v>48</v>
      </c>
      <c r="O264" s="12" t="s">
        <v>1398</v>
      </c>
      <c r="P264" s="13" t="s">
        <v>1401</v>
      </c>
    </row>
    <row r="265" spans="2:16" ht="40.799999999999997">
      <c r="B265" s="10">
        <v>530</v>
      </c>
      <c r="C265" s="11" t="s">
        <v>23</v>
      </c>
      <c r="D265" s="11" t="s">
        <v>788</v>
      </c>
      <c r="E265" s="11" t="s">
        <v>789</v>
      </c>
      <c r="F265" s="11" t="s">
        <v>790</v>
      </c>
      <c r="G265" s="11" t="s">
        <v>7</v>
      </c>
      <c r="H265" s="11" t="s">
        <v>37</v>
      </c>
      <c r="I265" s="12" t="str">
        <f>VLOOKUP(B265,[1]Activos!$B$10:$I$487,8,0)</f>
        <v>Español</v>
      </c>
      <c r="J265" s="10" t="s">
        <v>176</v>
      </c>
      <c r="K265" s="10" t="s">
        <v>792</v>
      </c>
      <c r="L265" s="11" t="s">
        <v>791</v>
      </c>
      <c r="M265" s="11" t="str">
        <f>VLOOKUP(B265,[1]Activos!$B$9:$M$487,12,0)</f>
        <v>Digital</v>
      </c>
      <c r="N265" s="11" t="s">
        <v>9</v>
      </c>
      <c r="O265" s="12" t="str">
        <f>VLOOKUP(B265,[1]Activos!$B$9:$O$487,14,0)</f>
        <v>No publicada</v>
      </c>
      <c r="P265" s="13" t="s">
        <v>1499</v>
      </c>
    </row>
    <row r="266" spans="2:16" ht="30.6">
      <c r="B266" s="10">
        <v>531</v>
      </c>
      <c r="C266" s="11" t="s">
        <v>23</v>
      </c>
      <c r="D266" s="11" t="s">
        <v>788</v>
      </c>
      <c r="E266" s="11" t="s">
        <v>793</v>
      </c>
      <c r="F266" s="11" t="s">
        <v>794</v>
      </c>
      <c r="G266" s="11" t="s">
        <v>7</v>
      </c>
      <c r="H266" s="11" t="s">
        <v>37</v>
      </c>
      <c r="I266" s="12" t="str">
        <f>VLOOKUP(B266,[1]Activos!$B$10:$I$487,8,0)</f>
        <v>Español</v>
      </c>
      <c r="J266" s="10" t="s">
        <v>10</v>
      </c>
      <c r="K266" s="10" t="s">
        <v>792</v>
      </c>
      <c r="L266" s="11" t="s">
        <v>795</v>
      </c>
      <c r="M266" s="11" t="str">
        <f>VLOOKUP(B266,[1]Activos!$B$9:$M$487,12,0)</f>
        <v>Digital</v>
      </c>
      <c r="N266" s="11" t="s">
        <v>9</v>
      </c>
      <c r="O266" s="12" t="str">
        <f>VLOOKUP(B266,[1]Activos!$B$9:$O$487,14,0)</f>
        <v>No publicada</v>
      </c>
      <c r="P266" s="13" t="s">
        <v>1401</v>
      </c>
    </row>
    <row r="267" spans="2:16" ht="40.799999999999997">
      <c r="B267" s="10">
        <v>532</v>
      </c>
      <c r="C267" s="11" t="s">
        <v>38</v>
      </c>
      <c r="D267" s="11" t="s">
        <v>796</v>
      </c>
      <c r="E267" s="11" t="s">
        <v>797</v>
      </c>
      <c r="F267" s="11" t="s">
        <v>798</v>
      </c>
      <c r="G267" s="11" t="s">
        <v>7</v>
      </c>
      <c r="H267" s="11" t="s">
        <v>280</v>
      </c>
      <c r="I267" s="12" t="str">
        <f>VLOOKUP(B267,[1]Activos!$B$10:$I$487,8,0)</f>
        <v>Español</v>
      </c>
      <c r="J267" s="10" t="s">
        <v>10</v>
      </c>
      <c r="K267" s="10" t="s">
        <v>800</v>
      </c>
      <c r="L267" s="11" t="s">
        <v>799</v>
      </c>
      <c r="M267" s="11" t="str">
        <f>VLOOKUP(B267,[1]Activos!$B$9:$M$487,12,0)</f>
        <v>Físico y Digital</v>
      </c>
      <c r="N267" s="11" t="s">
        <v>48</v>
      </c>
      <c r="O267" s="12" t="str">
        <f>VLOOKUP(B267,[1]Activos!$B$9:$O$487,14,0)</f>
        <v>No publicada</v>
      </c>
      <c r="P267" s="13" t="s">
        <v>1401</v>
      </c>
    </row>
    <row r="268" spans="2:16" ht="31.2" customHeight="1">
      <c r="B268" s="10">
        <v>537</v>
      </c>
      <c r="C268" s="11" t="s">
        <v>38</v>
      </c>
      <c r="D268" s="11" t="s">
        <v>796</v>
      </c>
      <c r="E268" s="11" t="s">
        <v>801</v>
      </c>
      <c r="F268" s="11" t="s">
        <v>802</v>
      </c>
      <c r="G268" s="11" t="s">
        <v>7</v>
      </c>
      <c r="H268" s="11" t="s">
        <v>280</v>
      </c>
      <c r="I268" s="12" t="str">
        <f>VLOOKUP(B268,[1]Activos!$B$10:$I$487,8,0)</f>
        <v>Español</v>
      </c>
      <c r="J268" s="10" t="s">
        <v>803</v>
      </c>
      <c r="K268" s="10" t="s">
        <v>11</v>
      </c>
      <c r="L268" s="11" t="s">
        <v>799</v>
      </c>
      <c r="M268" s="11" t="str">
        <f>VLOOKUP(B268,[1]Activos!$B$9:$M$487,12,0)</f>
        <v>Físico y Digital</v>
      </c>
      <c r="N268" s="11" t="s">
        <v>9</v>
      </c>
      <c r="O268" s="12" t="str">
        <f>VLOOKUP(B268,[1]Activos!$B$9:$O$487,14,0)</f>
        <v>No publicada</v>
      </c>
      <c r="P268" s="13" t="s">
        <v>1410</v>
      </c>
    </row>
    <row r="269" spans="2:16" ht="40.799999999999997">
      <c r="B269" s="10">
        <v>539</v>
      </c>
      <c r="C269" s="11" t="s">
        <v>38</v>
      </c>
      <c r="D269" s="11" t="s">
        <v>796</v>
      </c>
      <c r="E269" s="11" t="s">
        <v>804</v>
      </c>
      <c r="F269" s="11" t="s">
        <v>805</v>
      </c>
      <c r="G269" s="11" t="s">
        <v>7</v>
      </c>
      <c r="H269" s="11" t="s">
        <v>37</v>
      </c>
      <c r="I269" s="12" t="str">
        <f>VLOOKUP(B269,[1]Activos!$B$10:$I$487,8,0)</f>
        <v>Español</v>
      </c>
      <c r="J269" s="10" t="s">
        <v>803</v>
      </c>
      <c r="K269" s="10" t="s">
        <v>11</v>
      </c>
      <c r="L269" s="11" t="s">
        <v>799</v>
      </c>
      <c r="M269" s="11" t="str">
        <f>VLOOKUP(B269,[1]Activos!$B$9:$M$487,12,0)</f>
        <v>Digital</v>
      </c>
      <c r="N269" s="11" t="s">
        <v>9</v>
      </c>
      <c r="O269" s="12" t="str">
        <f>VLOOKUP(B269,[1]Activos!$B$9:$O$487,14,0)</f>
        <v>No publicada</v>
      </c>
      <c r="P269" s="13" t="s">
        <v>1534</v>
      </c>
    </row>
    <row r="270" spans="2:16" ht="30.6">
      <c r="B270" s="10">
        <v>540</v>
      </c>
      <c r="C270" s="11" t="s">
        <v>38</v>
      </c>
      <c r="D270" s="11" t="s">
        <v>796</v>
      </c>
      <c r="E270" s="11" t="s">
        <v>806</v>
      </c>
      <c r="F270" s="11" t="s">
        <v>807</v>
      </c>
      <c r="G270" s="11" t="s">
        <v>7</v>
      </c>
      <c r="H270" s="11" t="s">
        <v>37</v>
      </c>
      <c r="I270" s="12" t="str">
        <f>VLOOKUP(B270,[1]Activos!$B$10:$I$487,8,0)</f>
        <v>Español</v>
      </c>
      <c r="J270" s="10" t="s">
        <v>803</v>
      </c>
      <c r="K270" s="10" t="s">
        <v>159</v>
      </c>
      <c r="L270" s="11" t="s">
        <v>799</v>
      </c>
      <c r="M270" s="11" t="str">
        <f>VLOOKUP(B270,[1]Activos!$B$9:$M$487,12,0)</f>
        <v>Digital</v>
      </c>
      <c r="N270" s="11" t="s">
        <v>9</v>
      </c>
      <c r="O270" s="12" t="s">
        <v>1397</v>
      </c>
      <c r="P270" s="13" t="s">
        <v>1533</v>
      </c>
    </row>
    <row r="271" spans="2:16" ht="30.6">
      <c r="B271" s="10">
        <v>542</v>
      </c>
      <c r="C271" s="11" t="s">
        <v>38</v>
      </c>
      <c r="D271" s="11" t="s">
        <v>796</v>
      </c>
      <c r="E271" s="11" t="s">
        <v>808</v>
      </c>
      <c r="F271" s="11" t="s">
        <v>809</v>
      </c>
      <c r="G271" s="11" t="s">
        <v>7</v>
      </c>
      <c r="H271" s="11" t="s">
        <v>30</v>
      </c>
      <c r="I271" s="12" t="str">
        <f>VLOOKUP(B271,[1]Activos!$B$10:$I$487,8,0)</f>
        <v>Español</v>
      </c>
      <c r="J271" s="10" t="s">
        <v>803</v>
      </c>
      <c r="K271" s="10" t="s">
        <v>810</v>
      </c>
      <c r="L271" s="11" t="s">
        <v>799</v>
      </c>
      <c r="M271" s="11" t="str">
        <f>VLOOKUP(B271,[1]Activos!$B$9:$M$487,12,0)</f>
        <v>Digital</v>
      </c>
      <c r="N271" s="11" t="s">
        <v>9</v>
      </c>
      <c r="O271" s="12" t="str">
        <f>VLOOKUP(B271,[1]Activos!$B$9:$O$487,14,0)</f>
        <v>No publicada</v>
      </c>
      <c r="P271" s="13" t="s">
        <v>1534</v>
      </c>
    </row>
    <row r="272" spans="2:16" ht="20.399999999999999">
      <c r="B272" s="10">
        <v>543</v>
      </c>
      <c r="C272" s="11" t="s">
        <v>38</v>
      </c>
      <c r="D272" s="11" t="s">
        <v>796</v>
      </c>
      <c r="E272" s="11" t="s">
        <v>811</v>
      </c>
      <c r="F272" s="11" t="s">
        <v>812</v>
      </c>
      <c r="G272" s="11" t="s">
        <v>7</v>
      </c>
      <c r="H272" s="11" t="s">
        <v>30</v>
      </c>
      <c r="I272" s="12" t="str">
        <f>VLOOKUP(B272,[1]Activos!$B$10:$I$487,8,0)</f>
        <v>Español</v>
      </c>
      <c r="J272" s="10" t="s">
        <v>803</v>
      </c>
      <c r="K272" s="10" t="s">
        <v>159</v>
      </c>
      <c r="L272" s="11" t="s">
        <v>799</v>
      </c>
      <c r="M272" s="11" t="str">
        <f>VLOOKUP(B272,[1]Activos!$B$9:$M$487,12,0)</f>
        <v>Digital</v>
      </c>
      <c r="N272" s="11" t="s">
        <v>9</v>
      </c>
      <c r="O272" s="12" t="str">
        <f>VLOOKUP(B272,[1]Activos!$B$9:$O$487,14,0)</f>
        <v>No publicada</v>
      </c>
      <c r="P272" s="13" t="s">
        <v>1534</v>
      </c>
    </row>
    <row r="273" spans="2:16" ht="30.6">
      <c r="B273" s="10">
        <v>544</v>
      </c>
      <c r="C273" s="11" t="s">
        <v>38</v>
      </c>
      <c r="D273" s="11" t="s">
        <v>796</v>
      </c>
      <c r="E273" s="11" t="s">
        <v>813</v>
      </c>
      <c r="F273" s="11" t="s">
        <v>814</v>
      </c>
      <c r="G273" s="11" t="s">
        <v>7</v>
      </c>
      <c r="H273" s="11" t="s">
        <v>30</v>
      </c>
      <c r="I273" s="12" t="str">
        <f>VLOOKUP(B273,[1]Activos!$B$10:$I$487,8,0)</f>
        <v>Español</v>
      </c>
      <c r="J273" s="10" t="s">
        <v>803</v>
      </c>
      <c r="K273" s="10" t="s">
        <v>11</v>
      </c>
      <c r="L273" s="11" t="s">
        <v>799</v>
      </c>
      <c r="M273" s="11" t="str">
        <f>VLOOKUP(B273,[1]Activos!$B$9:$M$487,12,0)</f>
        <v>Digital</v>
      </c>
      <c r="N273" s="11" t="s">
        <v>9</v>
      </c>
      <c r="O273" s="12" t="str">
        <f>VLOOKUP(B273,[1]Activos!$B$9:$O$487,14,0)</f>
        <v>No publicada</v>
      </c>
      <c r="P273" s="13" t="s">
        <v>1534</v>
      </c>
    </row>
    <row r="274" spans="2:16" ht="30.6">
      <c r="B274" s="10">
        <v>545</v>
      </c>
      <c r="C274" s="11" t="s">
        <v>38</v>
      </c>
      <c r="D274" s="11" t="s">
        <v>796</v>
      </c>
      <c r="E274" s="11" t="s">
        <v>815</v>
      </c>
      <c r="F274" s="11" t="s">
        <v>816</v>
      </c>
      <c r="G274" s="11" t="s">
        <v>7</v>
      </c>
      <c r="H274" s="11" t="s">
        <v>30</v>
      </c>
      <c r="I274" s="12" t="str">
        <f>VLOOKUP(B274,[1]Activos!$B$10:$I$487,8,0)</f>
        <v>Español</v>
      </c>
      <c r="J274" s="10" t="s">
        <v>803</v>
      </c>
      <c r="K274" s="10" t="s">
        <v>11</v>
      </c>
      <c r="L274" s="11" t="s">
        <v>799</v>
      </c>
      <c r="M274" s="11" t="str">
        <f>VLOOKUP(B274,[1]Activos!$B$9:$M$487,12,0)</f>
        <v>Digital</v>
      </c>
      <c r="N274" s="11" t="s">
        <v>9</v>
      </c>
      <c r="O274" s="12" t="str">
        <f>VLOOKUP(B274,[1]Activos!$B$9:$O$487,14,0)</f>
        <v>No publicada</v>
      </c>
      <c r="P274" s="13" t="s">
        <v>1534</v>
      </c>
    </row>
    <row r="275" spans="2:16" ht="30.6">
      <c r="B275" s="10">
        <v>547</v>
      </c>
      <c r="C275" s="11" t="s">
        <v>38</v>
      </c>
      <c r="D275" s="11" t="s">
        <v>796</v>
      </c>
      <c r="E275" s="11" t="s">
        <v>817</v>
      </c>
      <c r="F275" s="11" t="s">
        <v>818</v>
      </c>
      <c r="G275" s="11" t="s">
        <v>7</v>
      </c>
      <c r="H275" s="11" t="s">
        <v>30</v>
      </c>
      <c r="I275" s="12" t="str">
        <f>VLOOKUP(B275,[1]Activos!$B$10:$I$487,8,0)</f>
        <v>Español</v>
      </c>
      <c r="J275" s="10" t="s">
        <v>803</v>
      </c>
      <c r="K275" s="10" t="s">
        <v>411</v>
      </c>
      <c r="L275" s="11" t="s">
        <v>799</v>
      </c>
      <c r="M275" s="11" t="str">
        <f>VLOOKUP(B275,[1]Activos!$B$9:$M$487,12,0)</f>
        <v>Digital</v>
      </c>
      <c r="N275" s="11" t="s">
        <v>9</v>
      </c>
      <c r="O275" s="12" t="str">
        <f>VLOOKUP(B275,[1]Activos!$B$9:$O$487,14,0)</f>
        <v>No publicada</v>
      </c>
      <c r="P275" s="13" t="s">
        <v>1534</v>
      </c>
    </row>
    <row r="276" spans="2:16" ht="20.399999999999999">
      <c r="B276" s="10">
        <v>548</v>
      </c>
      <c r="C276" s="11" t="s">
        <v>38</v>
      </c>
      <c r="D276" s="11" t="s">
        <v>796</v>
      </c>
      <c r="E276" s="11" t="s">
        <v>819</v>
      </c>
      <c r="F276" s="11" t="s">
        <v>820</v>
      </c>
      <c r="G276" s="11" t="s">
        <v>7</v>
      </c>
      <c r="H276" s="11" t="s">
        <v>37</v>
      </c>
      <c r="I276" s="12" t="str">
        <f>VLOOKUP(B276,[1]Activos!$B$10:$I$487,8,0)</f>
        <v>Español</v>
      </c>
      <c r="J276" s="10" t="s">
        <v>803</v>
      </c>
      <c r="K276" s="10" t="s">
        <v>821</v>
      </c>
      <c r="L276" s="11" t="s">
        <v>799</v>
      </c>
      <c r="M276" s="11" t="s">
        <v>1550</v>
      </c>
      <c r="N276" s="11" t="s">
        <v>9</v>
      </c>
      <c r="O276" s="12" t="str">
        <f>VLOOKUP(B276,[1]Activos!$B$9:$O$487,14,0)</f>
        <v>No publicada</v>
      </c>
      <c r="P276" s="13" t="s">
        <v>1410</v>
      </c>
    </row>
    <row r="277" spans="2:16" ht="30.6">
      <c r="B277" s="10">
        <v>550</v>
      </c>
      <c r="C277" s="11" t="s">
        <v>38</v>
      </c>
      <c r="D277" s="11" t="s">
        <v>796</v>
      </c>
      <c r="E277" s="11" t="s">
        <v>822</v>
      </c>
      <c r="F277" s="11" t="s">
        <v>823</v>
      </c>
      <c r="G277" s="11" t="s">
        <v>7</v>
      </c>
      <c r="H277" s="11" t="s">
        <v>37</v>
      </c>
      <c r="I277" s="12" t="str">
        <f>VLOOKUP(B277,[1]Activos!$B$10:$I$487,8,0)</f>
        <v>Español</v>
      </c>
      <c r="J277" s="10" t="s">
        <v>824</v>
      </c>
      <c r="K277" s="10" t="s">
        <v>800</v>
      </c>
      <c r="L277" s="11" t="s">
        <v>799</v>
      </c>
      <c r="M277" s="11" t="str">
        <f>VLOOKUP(B277,[1]Activos!$B$9:$M$487,12,0)</f>
        <v>Físico y Digital</v>
      </c>
      <c r="N277" s="11" t="s">
        <v>9</v>
      </c>
      <c r="O277" s="12" t="str">
        <f>VLOOKUP(B277,[1]Activos!$B$9:$O$487,14,0)</f>
        <v>No publicada</v>
      </c>
      <c r="P277" s="13" t="s">
        <v>1534</v>
      </c>
    </row>
    <row r="278" spans="2:16" ht="30.6">
      <c r="B278" s="10">
        <v>551</v>
      </c>
      <c r="C278" s="11" t="s">
        <v>38</v>
      </c>
      <c r="D278" s="11" t="s">
        <v>796</v>
      </c>
      <c r="E278" s="11" t="s">
        <v>825</v>
      </c>
      <c r="F278" s="11" t="s">
        <v>826</v>
      </c>
      <c r="G278" s="11" t="s">
        <v>7</v>
      </c>
      <c r="H278" s="11" t="s">
        <v>280</v>
      </c>
      <c r="I278" s="12" t="str">
        <f>VLOOKUP(B278,[1]Activos!$B$10:$I$487,8,0)</f>
        <v>Español</v>
      </c>
      <c r="J278" s="10" t="s">
        <v>803</v>
      </c>
      <c r="K278" s="10" t="s">
        <v>800</v>
      </c>
      <c r="L278" s="11" t="s">
        <v>799</v>
      </c>
      <c r="M278" s="11" t="s">
        <v>1550</v>
      </c>
      <c r="N278" s="11" t="s">
        <v>9</v>
      </c>
      <c r="O278" s="12" t="str">
        <f>VLOOKUP(B278,[1]Activos!$B$9:$O$487,14,0)</f>
        <v>No publicada</v>
      </c>
      <c r="P278" s="13" t="s">
        <v>1410</v>
      </c>
    </row>
    <row r="279" spans="2:16" ht="30.6">
      <c r="B279" s="10">
        <v>553</v>
      </c>
      <c r="C279" s="11" t="s">
        <v>38</v>
      </c>
      <c r="D279" s="11" t="s">
        <v>796</v>
      </c>
      <c r="E279" s="11" t="s">
        <v>827</v>
      </c>
      <c r="F279" s="11" t="s">
        <v>828</v>
      </c>
      <c r="G279" s="11" t="s">
        <v>7</v>
      </c>
      <c r="H279" s="11" t="s">
        <v>37</v>
      </c>
      <c r="I279" s="12" t="str">
        <f>VLOOKUP(B279,[1]Activos!$B$10:$I$487,8,0)</f>
        <v>Español</v>
      </c>
      <c r="J279" s="10" t="s">
        <v>803</v>
      </c>
      <c r="K279" s="10" t="s">
        <v>800</v>
      </c>
      <c r="L279" s="11" t="s">
        <v>799</v>
      </c>
      <c r="M279" s="11" t="str">
        <f>VLOOKUP(B279,[1]Activos!$B$9:$M$487,12,0)</f>
        <v>Digital</v>
      </c>
      <c r="N279" s="11" t="s">
        <v>9</v>
      </c>
      <c r="O279" s="12" t="str">
        <f>VLOOKUP(B279,[1]Activos!$B$9:$O$487,14,0)</f>
        <v>No publicada</v>
      </c>
      <c r="P279" s="13" t="s">
        <v>1534</v>
      </c>
    </row>
    <row r="280" spans="2:16" ht="20.399999999999999">
      <c r="B280" s="10">
        <v>554</v>
      </c>
      <c r="C280" s="11" t="s">
        <v>38</v>
      </c>
      <c r="D280" s="11" t="s">
        <v>796</v>
      </c>
      <c r="E280" s="11" t="s">
        <v>829</v>
      </c>
      <c r="F280" s="11" t="s">
        <v>830</v>
      </c>
      <c r="G280" s="11" t="s">
        <v>7</v>
      </c>
      <c r="H280" s="11" t="s">
        <v>280</v>
      </c>
      <c r="I280" s="12" t="str">
        <f>VLOOKUP(B280,[1]Activos!$B$10:$I$487,8,0)</f>
        <v>Español</v>
      </c>
      <c r="J280" s="10" t="s">
        <v>803</v>
      </c>
      <c r="K280" s="10" t="s">
        <v>11</v>
      </c>
      <c r="L280" s="11" t="s">
        <v>799</v>
      </c>
      <c r="M280" s="11" t="s">
        <v>1550</v>
      </c>
      <c r="N280" s="11" t="s">
        <v>9</v>
      </c>
      <c r="O280" s="12" t="str">
        <f>VLOOKUP(B280,[1]Activos!$B$9:$O$487,14,0)</f>
        <v>No publicada</v>
      </c>
      <c r="P280" s="13" t="s">
        <v>1410</v>
      </c>
    </row>
    <row r="281" spans="2:16" ht="20.399999999999999">
      <c r="B281" s="10">
        <v>555</v>
      </c>
      <c r="C281" s="11" t="s">
        <v>38</v>
      </c>
      <c r="D281" s="11" t="s">
        <v>796</v>
      </c>
      <c r="E281" s="11" t="s">
        <v>831</v>
      </c>
      <c r="F281" s="11" t="s">
        <v>832</v>
      </c>
      <c r="G281" s="11" t="s">
        <v>7</v>
      </c>
      <c r="H281" s="11" t="s">
        <v>280</v>
      </c>
      <c r="I281" s="12" t="str">
        <f>VLOOKUP(B281,[1]Activos!$B$10:$I$487,8,0)</f>
        <v>Español</v>
      </c>
      <c r="J281" s="10" t="s">
        <v>803</v>
      </c>
      <c r="K281" s="10" t="s">
        <v>800</v>
      </c>
      <c r="L281" s="11" t="s">
        <v>799</v>
      </c>
      <c r="M281" s="11" t="s">
        <v>1550</v>
      </c>
      <c r="N281" s="11" t="s">
        <v>9</v>
      </c>
      <c r="O281" s="12" t="str">
        <f>VLOOKUP(B281,[1]Activos!$B$9:$O$487,14,0)</f>
        <v>No publicada</v>
      </c>
      <c r="P281" s="13" t="s">
        <v>1410</v>
      </c>
    </row>
    <row r="282" spans="2:16" ht="30.6">
      <c r="B282" s="10">
        <v>556</v>
      </c>
      <c r="C282" s="11" t="s">
        <v>38</v>
      </c>
      <c r="D282" s="11" t="s">
        <v>796</v>
      </c>
      <c r="E282" s="11" t="s">
        <v>833</v>
      </c>
      <c r="F282" s="11" t="s">
        <v>834</v>
      </c>
      <c r="G282" s="11" t="s">
        <v>7</v>
      </c>
      <c r="H282" s="11" t="s">
        <v>37</v>
      </c>
      <c r="I282" s="12" t="str">
        <f>VLOOKUP(B282,[1]Activos!$B$10:$I$487,8,0)</f>
        <v>Español</v>
      </c>
      <c r="J282" s="10" t="s">
        <v>803</v>
      </c>
      <c r="K282" s="10" t="s">
        <v>11</v>
      </c>
      <c r="L282" s="11" t="s">
        <v>799</v>
      </c>
      <c r="M282" s="11" t="str">
        <f>VLOOKUP(B282,[1]Activos!$B$9:$M$487,12,0)</f>
        <v>Digital</v>
      </c>
      <c r="N282" s="11" t="s">
        <v>9</v>
      </c>
      <c r="O282" s="12" t="str">
        <f>VLOOKUP(B282,[1]Activos!$B$9:$O$487,14,0)</f>
        <v>No publicada</v>
      </c>
      <c r="P282" s="13" t="s">
        <v>1534</v>
      </c>
    </row>
    <row r="283" spans="2:16" ht="30.6">
      <c r="B283" s="10">
        <v>557</v>
      </c>
      <c r="C283" s="11" t="s">
        <v>38</v>
      </c>
      <c r="D283" s="11" t="s">
        <v>796</v>
      </c>
      <c r="E283" s="11" t="s">
        <v>835</v>
      </c>
      <c r="F283" s="11" t="s">
        <v>834</v>
      </c>
      <c r="G283" s="11" t="s">
        <v>7</v>
      </c>
      <c r="H283" s="11" t="s">
        <v>37</v>
      </c>
      <c r="I283" s="12" t="str">
        <f>VLOOKUP(B283,[1]Activos!$B$10:$I$487,8,0)</f>
        <v>Español</v>
      </c>
      <c r="J283" s="10" t="s">
        <v>803</v>
      </c>
      <c r="K283" s="10" t="s">
        <v>821</v>
      </c>
      <c r="L283" s="11" t="s">
        <v>799</v>
      </c>
      <c r="M283" s="11" t="str">
        <f>VLOOKUP(B283,[1]Activos!$B$9:$M$487,12,0)</f>
        <v>Digital</v>
      </c>
      <c r="N283" s="11" t="s">
        <v>9</v>
      </c>
      <c r="O283" s="12" t="str">
        <f>VLOOKUP(B283,[1]Activos!$B$9:$O$487,14,0)</f>
        <v>No publicada</v>
      </c>
      <c r="P283" s="13" t="s">
        <v>1534</v>
      </c>
    </row>
    <row r="284" spans="2:16" ht="30.6">
      <c r="B284" s="10">
        <v>558</v>
      </c>
      <c r="C284" s="11" t="s">
        <v>38</v>
      </c>
      <c r="D284" s="11" t="s">
        <v>796</v>
      </c>
      <c r="E284" s="11" t="s">
        <v>836</v>
      </c>
      <c r="F284" s="11" t="s">
        <v>834</v>
      </c>
      <c r="G284" s="11" t="s">
        <v>7</v>
      </c>
      <c r="H284" s="11" t="s">
        <v>37</v>
      </c>
      <c r="I284" s="12" t="str">
        <f>VLOOKUP(B284,[1]Activos!$B$10:$I$487,8,0)</f>
        <v>Español</v>
      </c>
      <c r="J284" s="10" t="s">
        <v>803</v>
      </c>
      <c r="K284" s="10" t="s">
        <v>11</v>
      </c>
      <c r="L284" s="11" t="s">
        <v>799</v>
      </c>
      <c r="M284" s="11" t="str">
        <f>VLOOKUP(B284,[1]Activos!$B$9:$M$487,12,0)</f>
        <v>Digital</v>
      </c>
      <c r="N284" s="11" t="s">
        <v>9</v>
      </c>
      <c r="O284" s="12" t="str">
        <f>VLOOKUP(B284,[1]Activos!$B$9:$O$487,14,0)</f>
        <v>No publicada</v>
      </c>
      <c r="P284" s="13" t="s">
        <v>1534</v>
      </c>
    </row>
    <row r="285" spans="2:16" ht="30.6">
      <c r="B285" s="10">
        <v>559</v>
      </c>
      <c r="C285" s="11" t="s">
        <v>38</v>
      </c>
      <c r="D285" s="11" t="s">
        <v>796</v>
      </c>
      <c r="E285" s="11" t="s">
        <v>837</v>
      </c>
      <c r="F285" s="11" t="s">
        <v>834</v>
      </c>
      <c r="G285" s="11" t="s">
        <v>7</v>
      </c>
      <c r="H285" s="11" t="s">
        <v>37</v>
      </c>
      <c r="I285" s="12" t="str">
        <f>VLOOKUP(B285,[1]Activos!$B$10:$I$487,8,0)</f>
        <v>Español</v>
      </c>
      <c r="J285" s="10" t="s">
        <v>803</v>
      </c>
      <c r="K285" s="10" t="s">
        <v>810</v>
      </c>
      <c r="L285" s="11" t="s">
        <v>799</v>
      </c>
      <c r="M285" s="11" t="str">
        <f>VLOOKUP(B285,[1]Activos!$B$9:$M$487,12,0)</f>
        <v>Digital</v>
      </c>
      <c r="N285" s="11" t="s">
        <v>9</v>
      </c>
      <c r="O285" s="12" t="str">
        <f>VLOOKUP(B285,[1]Activos!$B$9:$O$487,14,0)</f>
        <v>No publicada</v>
      </c>
      <c r="P285" s="13" t="s">
        <v>1534</v>
      </c>
    </row>
    <row r="286" spans="2:16" ht="30.6">
      <c r="B286" s="10">
        <v>560</v>
      </c>
      <c r="C286" s="11" t="s">
        <v>38</v>
      </c>
      <c r="D286" s="11" t="s">
        <v>796</v>
      </c>
      <c r="E286" s="11" t="s">
        <v>838</v>
      </c>
      <c r="F286" s="11" t="s">
        <v>834</v>
      </c>
      <c r="G286" s="11" t="s">
        <v>7</v>
      </c>
      <c r="H286" s="11" t="s">
        <v>37</v>
      </c>
      <c r="I286" s="12" t="str">
        <f>VLOOKUP(B286,[1]Activos!$B$10:$I$487,8,0)</f>
        <v>Español</v>
      </c>
      <c r="J286" s="10" t="s">
        <v>803</v>
      </c>
      <c r="K286" s="10" t="s">
        <v>810</v>
      </c>
      <c r="L286" s="11" t="s">
        <v>799</v>
      </c>
      <c r="M286" s="11" t="str">
        <f>VLOOKUP(B286,[1]Activos!$B$9:$M$487,12,0)</f>
        <v>Digital</v>
      </c>
      <c r="N286" s="11" t="s">
        <v>9</v>
      </c>
      <c r="O286" s="12" t="str">
        <f>VLOOKUP(B286,[1]Activos!$B$9:$O$487,14,0)</f>
        <v>No publicada</v>
      </c>
      <c r="P286" s="13" t="s">
        <v>1534</v>
      </c>
    </row>
    <row r="287" spans="2:16" ht="30.6">
      <c r="B287" s="10">
        <v>564</v>
      </c>
      <c r="C287" s="11" t="s">
        <v>38</v>
      </c>
      <c r="D287" s="11" t="s">
        <v>796</v>
      </c>
      <c r="E287" s="11" t="s">
        <v>839</v>
      </c>
      <c r="F287" s="11" t="s">
        <v>840</v>
      </c>
      <c r="G287" s="11" t="s">
        <v>7</v>
      </c>
      <c r="H287" s="11" t="s">
        <v>209</v>
      </c>
      <c r="I287" s="12" t="str">
        <f>VLOOKUP(B287,[1]Activos!$B$10:$I$487,8,0)</f>
        <v>Español</v>
      </c>
      <c r="J287" s="10" t="s">
        <v>841</v>
      </c>
      <c r="K287" s="10" t="s">
        <v>800</v>
      </c>
      <c r="L287" s="11" t="s">
        <v>799</v>
      </c>
      <c r="M287" s="11" t="str">
        <f>VLOOKUP(B287,[1]Activos!$B$9:$M$487,12,0)</f>
        <v>Digital</v>
      </c>
      <c r="N287" s="11" t="s">
        <v>9</v>
      </c>
      <c r="O287" s="12" t="str">
        <f>VLOOKUP(B287,[1]Activos!$B$9:$O$487,14,0)</f>
        <v>No publicada</v>
      </c>
      <c r="P287" s="13" t="s">
        <v>1401</v>
      </c>
    </row>
    <row r="288" spans="2:16" ht="40.799999999999997">
      <c r="B288" s="10">
        <v>565</v>
      </c>
      <c r="C288" s="11" t="s">
        <v>38</v>
      </c>
      <c r="D288" s="11" t="s">
        <v>796</v>
      </c>
      <c r="E288" s="11" t="s">
        <v>842</v>
      </c>
      <c r="F288" s="11" t="s">
        <v>843</v>
      </c>
      <c r="G288" s="11" t="s">
        <v>7</v>
      </c>
      <c r="H288" s="11" t="s">
        <v>37</v>
      </c>
      <c r="I288" s="12" t="str">
        <f>VLOOKUP(B288,[1]Activos!$B$10:$I$487,8,0)</f>
        <v>Español</v>
      </c>
      <c r="J288" s="10" t="s">
        <v>841</v>
      </c>
      <c r="K288" s="10" t="s">
        <v>44</v>
      </c>
      <c r="L288" s="11" t="s">
        <v>799</v>
      </c>
      <c r="M288" s="11" t="str">
        <f>VLOOKUP(B288,[1]Activos!$B$9:$M$487,12,0)</f>
        <v>Digital</v>
      </c>
      <c r="N288" s="11" t="s">
        <v>9</v>
      </c>
      <c r="O288" s="12" t="str">
        <f>VLOOKUP(B288,[1]Activos!$B$9:$O$487,14,0)</f>
        <v>No publicada</v>
      </c>
      <c r="P288" s="13" t="s">
        <v>1534</v>
      </c>
    </row>
    <row r="289" spans="2:16" ht="30.6">
      <c r="B289" s="10">
        <v>566</v>
      </c>
      <c r="C289" s="11" t="s">
        <v>38</v>
      </c>
      <c r="D289" s="11" t="s">
        <v>796</v>
      </c>
      <c r="E289" s="11" t="s">
        <v>844</v>
      </c>
      <c r="F289" s="11" t="s">
        <v>845</v>
      </c>
      <c r="G289" s="11" t="s">
        <v>7</v>
      </c>
      <c r="H289" s="11" t="s">
        <v>624</v>
      </c>
      <c r="I289" s="12" t="str">
        <f>VLOOKUP(B289,[1]Activos!$B$10:$I$487,8,0)</f>
        <v>Español</v>
      </c>
      <c r="J289" s="10" t="s">
        <v>841</v>
      </c>
      <c r="K289" s="10" t="s">
        <v>800</v>
      </c>
      <c r="L289" s="11" t="s">
        <v>799</v>
      </c>
      <c r="M289" s="11" t="str">
        <f>VLOOKUP(B289,[1]Activos!$B$9:$M$487,12,0)</f>
        <v>Físico y Digital</v>
      </c>
      <c r="N289" s="11" t="s">
        <v>9</v>
      </c>
      <c r="O289" s="12" t="str">
        <f>VLOOKUP(B289,[1]Activos!$B$9:$O$487,14,0)</f>
        <v>No publicada</v>
      </c>
      <c r="P289" s="13" t="s">
        <v>1500</v>
      </c>
    </row>
    <row r="290" spans="2:16" ht="30.6">
      <c r="B290" s="10">
        <v>567</v>
      </c>
      <c r="C290" s="11" t="s">
        <v>38</v>
      </c>
      <c r="D290" s="11" t="s">
        <v>796</v>
      </c>
      <c r="E290" s="11" t="s">
        <v>846</v>
      </c>
      <c r="F290" s="11" t="s">
        <v>847</v>
      </c>
      <c r="G290" s="11" t="s">
        <v>7</v>
      </c>
      <c r="H290" s="11" t="s">
        <v>37</v>
      </c>
      <c r="I290" s="12" t="str">
        <f>VLOOKUP(B290,[1]Activos!$B$10:$I$487,8,0)</f>
        <v>Español</v>
      </c>
      <c r="J290" s="10" t="s">
        <v>841</v>
      </c>
      <c r="K290" s="10" t="s">
        <v>11</v>
      </c>
      <c r="L290" s="11" t="s">
        <v>799</v>
      </c>
      <c r="M290" s="11" t="str">
        <f>VLOOKUP(B290,[1]Activos!$B$9:$M$487,12,0)</f>
        <v>Digital</v>
      </c>
      <c r="N290" s="11" t="s">
        <v>48</v>
      </c>
      <c r="O290" s="12" t="str">
        <f>VLOOKUP(B290,[1]Activos!$B$9:$O$487,14,0)</f>
        <v>No publicada</v>
      </c>
      <c r="P290" s="13" t="s">
        <v>1534</v>
      </c>
    </row>
    <row r="291" spans="2:16" ht="40.799999999999997">
      <c r="B291" s="10">
        <v>568</v>
      </c>
      <c r="C291" s="11" t="s">
        <v>23</v>
      </c>
      <c r="D291" s="11" t="s">
        <v>848</v>
      </c>
      <c r="E291" s="11" t="s">
        <v>849</v>
      </c>
      <c r="F291" s="11" t="s">
        <v>850</v>
      </c>
      <c r="G291" s="11" t="s">
        <v>7</v>
      </c>
      <c r="H291" s="11" t="s">
        <v>162</v>
      </c>
      <c r="I291" s="12" t="str">
        <f>VLOOKUP(B291,[1]Activos!$B$10:$I$487,8,0)</f>
        <v>Español</v>
      </c>
      <c r="J291" s="10" t="s">
        <v>10</v>
      </c>
      <c r="K291" s="10" t="s">
        <v>792</v>
      </c>
      <c r="L291" s="11" t="s">
        <v>851</v>
      </c>
      <c r="M291" s="11" t="str">
        <f>VLOOKUP(B291,[1]Activos!$B$9:$M$487,12,0)</f>
        <v>Digital</v>
      </c>
      <c r="N291" s="11" t="s">
        <v>9</v>
      </c>
      <c r="O291" s="12" t="str">
        <f>VLOOKUP(B291,[1]Activos!$B$9:$O$487,14,0)</f>
        <v>No publicada</v>
      </c>
      <c r="P291" s="13" t="s">
        <v>1401</v>
      </c>
    </row>
    <row r="292" spans="2:16" ht="40.799999999999997">
      <c r="B292" s="10">
        <v>569</v>
      </c>
      <c r="C292" s="11" t="s">
        <v>23</v>
      </c>
      <c r="D292" s="11" t="s">
        <v>848</v>
      </c>
      <c r="E292" s="11" t="s">
        <v>852</v>
      </c>
      <c r="F292" s="11" t="s">
        <v>853</v>
      </c>
      <c r="G292" s="11" t="s">
        <v>7</v>
      </c>
      <c r="H292" s="11" t="s">
        <v>86</v>
      </c>
      <c r="I292" s="12" t="str">
        <f>VLOOKUP(B292,[1]Activos!$B$10:$I$487,8,0)</f>
        <v>Español</v>
      </c>
      <c r="J292" s="10" t="s">
        <v>127</v>
      </c>
      <c r="K292" s="10" t="s">
        <v>792</v>
      </c>
      <c r="L292" s="11" t="s">
        <v>795</v>
      </c>
      <c r="M292" s="11" t="str">
        <f>VLOOKUP(B292,[1]Activos!$B$9:$M$487,12,0)</f>
        <v>Digital</v>
      </c>
      <c r="N292" s="11" t="s">
        <v>9</v>
      </c>
      <c r="O292" s="12" t="str">
        <f>VLOOKUP(B292,[1]Activos!$B$9:$O$487,14,0)</f>
        <v>No publicada</v>
      </c>
      <c r="P292" s="13" t="s">
        <v>1445</v>
      </c>
    </row>
    <row r="293" spans="2:16" ht="40.799999999999997">
      <c r="B293" s="10">
        <v>570</v>
      </c>
      <c r="C293" s="11" t="s">
        <v>854</v>
      </c>
      <c r="D293" s="11" t="s">
        <v>855</v>
      </c>
      <c r="E293" s="11" t="s">
        <v>856</v>
      </c>
      <c r="F293" s="11" t="s">
        <v>857</v>
      </c>
      <c r="G293" s="11" t="s">
        <v>7</v>
      </c>
      <c r="H293" s="11" t="s">
        <v>30</v>
      </c>
      <c r="I293" s="12" t="str">
        <f>VLOOKUP(B293,[1]Activos!$B$10:$I$487,8,0)</f>
        <v>Español</v>
      </c>
      <c r="J293" s="10" t="s">
        <v>859</v>
      </c>
      <c r="K293" s="10" t="s">
        <v>83</v>
      </c>
      <c r="L293" s="11" t="s">
        <v>858</v>
      </c>
      <c r="M293" s="11" t="str">
        <f>VLOOKUP(B293,[1]Activos!$B$9:$M$487,12,0)</f>
        <v>Digital</v>
      </c>
      <c r="N293" s="11" t="s">
        <v>9</v>
      </c>
      <c r="O293" s="12" t="str">
        <f>VLOOKUP(B293,[1]Activos!$B$9:$O$487,14,0)</f>
        <v>No publicada</v>
      </c>
      <c r="P293" s="13" t="s">
        <v>1501</v>
      </c>
    </row>
    <row r="294" spans="2:16" ht="20.399999999999999">
      <c r="B294" s="10">
        <v>573</v>
      </c>
      <c r="C294" s="11" t="s">
        <v>38</v>
      </c>
      <c r="D294" s="11" t="s">
        <v>860</v>
      </c>
      <c r="E294" s="11" t="s">
        <v>861</v>
      </c>
      <c r="F294" s="11" t="s">
        <v>862</v>
      </c>
      <c r="G294" s="11" t="s">
        <v>7</v>
      </c>
      <c r="H294" s="11" t="s">
        <v>45</v>
      </c>
      <c r="I294" s="12" t="str">
        <f>VLOOKUP(B294,[1]Activos!$B$10:$I$487,8,0)</f>
        <v>Español</v>
      </c>
      <c r="J294" s="10" t="s">
        <v>10</v>
      </c>
      <c r="K294" s="10" t="s">
        <v>44</v>
      </c>
      <c r="L294" s="11" t="s">
        <v>799</v>
      </c>
      <c r="M294" s="11" t="str">
        <f>VLOOKUP(B294,[1]Activos!$B$9:$M$487,12,0)</f>
        <v>Físico y Digital</v>
      </c>
      <c r="N294" s="11" t="s">
        <v>48</v>
      </c>
      <c r="O294" s="12" t="str">
        <f>VLOOKUP(B294,[1]Activos!$B$9:$O$487,14,0)</f>
        <v>No publicada</v>
      </c>
      <c r="P294" s="13" t="s">
        <v>1502</v>
      </c>
    </row>
    <row r="295" spans="2:16" ht="30.6">
      <c r="B295" s="10">
        <v>574</v>
      </c>
      <c r="C295" s="11" t="s">
        <v>38</v>
      </c>
      <c r="D295" s="11" t="s">
        <v>860</v>
      </c>
      <c r="E295" s="11" t="s">
        <v>863</v>
      </c>
      <c r="F295" s="11" t="s">
        <v>864</v>
      </c>
      <c r="G295" s="11" t="s">
        <v>7</v>
      </c>
      <c r="H295" s="11" t="s">
        <v>45</v>
      </c>
      <c r="I295" s="12" t="str">
        <f>VLOOKUP(B295,[1]Activos!$B$10:$I$487,8,0)</f>
        <v>Español</v>
      </c>
      <c r="J295" s="10" t="s">
        <v>713</v>
      </c>
      <c r="K295" s="10" t="s">
        <v>44</v>
      </c>
      <c r="L295" s="11" t="s">
        <v>799</v>
      </c>
      <c r="M295" s="11" t="s">
        <v>1550</v>
      </c>
      <c r="N295" s="11" t="s">
        <v>48</v>
      </c>
      <c r="O295" s="12" t="str">
        <f>VLOOKUP(B295,[1]Activos!$B$9:$O$487,14,0)</f>
        <v>No publicada</v>
      </c>
      <c r="P295" s="13" t="s">
        <v>1410</v>
      </c>
    </row>
    <row r="296" spans="2:16" ht="20.399999999999999">
      <c r="B296" s="10">
        <v>575</v>
      </c>
      <c r="C296" s="11" t="s">
        <v>38</v>
      </c>
      <c r="D296" s="11" t="s">
        <v>860</v>
      </c>
      <c r="E296" s="11" t="s">
        <v>865</v>
      </c>
      <c r="F296" s="11" t="s">
        <v>866</v>
      </c>
      <c r="G296" s="11" t="s">
        <v>7</v>
      </c>
      <c r="H296" s="11" t="s">
        <v>280</v>
      </c>
      <c r="I296" s="12" t="str">
        <f>VLOOKUP(B296,[1]Activos!$B$10:$I$487,8,0)</f>
        <v>Español</v>
      </c>
      <c r="J296" s="10" t="s">
        <v>713</v>
      </c>
      <c r="K296" s="10" t="s">
        <v>44</v>
      </c>
      <c r="L296" s="11" t="s">
        <v>867</v>
      </c>
      <c r="M296" s="11" t="str">
        <f>VLOOKUP(B296,[1]Activos!$B$9:$M$487,12,0)</f>
        <v>Físico y Digital</v>
      </c>
      <c r="N296" s="11" t="s">
        <v>48</v>
      </c>
      <c r="O296" s="12" t="str">
        <f>VLOOKUP(B296,[1]Activos!$B$9:$O$487,14,0)</f>
        <v>No publicada</v>
      </c>
      <c r="P296" s="13" t="s">
        <v>1503</v>
      </c>
    </row>
    <row r="297" spans="2:16" ht="40.799999999999997">
      <c r="B297" s="10">
        <v>579</v>
      </c>
      <c r="C297" s="11" t="s">
        <v>23</v>
      </c>
      <c r="D297" s="11" t="s">
        <v>868</v>
      </c>
      <c r="E297" s="11" t="s">
        <v>869</v>
      </c>
      <c r="F297" s="11" t="s">
        <v>870</v>
      </c>
      <c r="G297" s="11" t="s">
        <v>7</v>
      </c>
      <c r="H297" s="11" t="s">
        <v>37</v>
      </c>
      <c r="I297" s="12" t="str">
        <f>VLOOKUP(B297,[1]Activos!$B$10:$I$487,8,0)</f>
        <v>Español</v>
      </c>
      <c r="J297" s="10" t="s">
        <v>871</v>
      </c>
      <c r="K297" s="10" t="s">
        <v>83</v>
      </c>
      <c r="L297" s="11" t="s">
        <v>795</v>
      </c>
      <c r="M297" s="11" t="str">
        <f>VLOOKUP(B297,[1]Activos!$B$9:$M$487,12,0)</f>
        <v>Digital</v>
      </c>
      <c r="N297" s="11" t="s">
        <v>9</v>
      </c>
      <c r="O297" s="12" t="str">
        <f>VLOOKUP(B297,[1]Activos!$B$9:$O$487,14,0)</f>
        <v>No publicada</v>
      </c>
      <c r="P297" s="13" t="s">
        <v>1551</v>
      </c>
    </row>
    <row r="298" spans="2:16" ht="30.6">
      <c r="B298" s="10">
        <v>580</v>
      </c>
      <c r="C298" s="11" t="s">
        <v>23</v>
      </c>
      <c r="D298" s="11" t="s">
        <v>868</v>
      </c>
      <c r="E298" s="11" t="s">
        <v>872</v>
      </c>
      <c r="F298" s="11" t="s">
        <v>873</v>
      </c>
      <c r="G298" s="11" t="s">
        <v>7</v>
      </c>
      <c r="H298" s="11" t="s">
        <v>37</v>
      </c>
      <c r="I298" s="12" t="str">
        <f>VLOOKUP(B298,[1]Activos!$B$10:$I$487,8,0)</f>
        <v>Español</v>
      </c>
      <c r="J298" s="10" t="s">
        <v>82</v>
      </c>
      <c r="K298" s="10" t="s">
        <v>83</v>
      </c>
      <c r="L298" s="11" t="s">
        <v>799</v>
      </c>
      <c r="M298" s="11" t="str">
        <f>VLOOKUP(B298,[1]Activos!$B$9:$M$487,12,0)</f>
        <v>Digital</v>
      </c>
      <c r="N298" s="11" t="s">
        <v>9</v>
      </c>
      <c r="O298" s="12" t="str">
        <f>VLOOKUP(B298,[1]Activos!$B$9:$O$487,14,0)</f>
        <v>No publicada</v>
      </c>
      <c r="P298" s="13" t="s">
        <v>1401</v>
      </c>
    </row>
    <row r="299" spans="2:16" ht="20.399999999999999">
      <c r="B299" s="10">
        <v>581</v>
      </c>
      <c r="C299" s="11" t="s">
        <v>23</v>
      </c>
      <c r="D299" s="11" t="s">
        <v>868</v>
      </c>
      <c r="E299" s="11" t="s">
        <v>874</v>
      </c>
      <c r="F299" s="11" t="s">
        <v>875</v>
      </c>
      <c r="G299" s="11" t="s">
        <v>7</v>
      </c>
      <c r="H299" s="11" t="s">
        <v>37</v>
      </c>
      <c r="I299" s="12" t="str">
        <f>VLOOKUP(B299,[1]Activos!$B$10:$I$487,8,0)</f>
        <v>Español</v>
      </c>
      <c r="J299" s="10" t="s">
        <v>176</v>
      </c>
      <c r="K299" s="10" t="s">
        <v>83</v>
      </c>
      <c r="L299" s="11" t="s">
        <v>876</v>
      </c>
      <c r="M299" s="11" t="str">
        <f>VLOOKUP(B299,[1]Activos!$B$9:$M$487,12,0)</f>
        <v>Digital</v>
      </c>
      <c r="N299" s="11" t="s">
        <v>9</v>
      </c>
      <c r="O299" s="12" t="str">
        <f>VLOOKUP(B299,[1]Activos!$B$9:$O$487,14,0)</f>
        <v>No publicada</v>
      </c>
      <c r="P299" s="13" t="s">
        <v>1401</v>
      </c>
    </row>
    <row r="300" spans="2:16" ht="30.6">
      <c r="B300" s="10">
        <v>582</v>
      </c>
      <c r="C300" s="11" t="s">
        <v>23</v>
      </c>
      <c r="D300" s="11" t="s">
        <v>868</v>
      </c>
      <c r="E300" s="11" t="s">
        <v>877</v>
      </c>
      <c r="F300" s="11" t="s">
        <v>878</v>
      </c>
      <c r="G300" s="11" t="s">
        <v>7</v>
      </c>
      <c r="H300" s="11" t="s">
        <v>30</v>
      </c>
      <c r="I300" s="12" t="str">
        <f>VLOOKUP(B300,[1]Activos!$B$10:$I$487,8,0)</f>
        <v>Español</v>
      </c>
      <c r="J300" s="10" t="s">
        <v>879</v>
      </c>
      <c r="K300" s="10" t="s">
        <v>83</v>
      </c>
      <c r="L300" s="11" t="s">
        <v>795</v>
      </c>
      <c r="M300" s="11" t="str">
        <f>VLOOKUP(B300,[1]Activos!$B$9:$M$487,12,0)</f>
        <v>Digital</v>
      </c>
      <c r="N300" s="11" t="s">
        <v>48</v>
      </c>
      <c r="O300" s="12" t="s">
        <v>1397</v>
      </c>
      <c r="P300" s="13" t="s">
        <v>1533</v>
      </c>
    </row>
    <row r="301" spans="2:16" ht="20.399999999999999">
      <c r="B301" s="10">
        <v>583</v>
      </c>
      <c r="C301" s="11" t="s">
        <v>23</v>
      </c>
      <c r="D301" s="11" t="s">
        <v>868</v>
      </c>
      <c r="E301" s="11" t="s">
        <v>880</v>
      </c>
      <c r="F301" s="11" t="s">
        <v>881</v>
      </c>
      <c r="G301" s="11" t="s">
        <v>7</v>
      </c>
      <c r="H301" s="11" t="s">
        <v>37</v>
      </c>
      <c r="I301" s="12" t="str">
        <f>VLOOKUP(B301,[1]Activos!$B$10:$I$487,8,0)</f>
        <v>Español</v>
      </c>
      <c r="J301" s="10" t="s">
        <v>879</v>
      </c>
      <c r="K301" s="10" t="s">
        <v>83</v>
      </c>
      <c r="L301" s="11" t="s">
        <v>876</v>
      </c>
      <c r="M301" s="11" t="str">
        <f>VLOOKUP(B301,[1]Activos!$B$9:$M$487,12,0)</f>
        <v>Digital</v>
      </c>
      <c r="N301" s="11" t="s">
        <v>48</v>
      </c>
      <c r="O301" s="12" t="str">
        <f>VLOOKUP(B301,[1]Activos!$B$9:$O$487,14,0)</f>
        <v>Publicada</v>
      </c>
      <c r="P301" s="13" t="s">
        <v>1533</v>
      </c>
    </row>
    <row r="302" spans="2:16" ht="30.6">
      <c r="B302" s="10">
        <v>584</v>
      </c>
      <c r="C302" s="11" t="s">
        <v>23</v>
      </c>
      <c r="D302" s="11" t="s">
        <v>882</v>
      </c>
      <c r="E302" s="11" t="s">
        <v>883</v>
      </c>
      <c r="F302" s="11" t="s">
        <v>884</v>
      </c>
      <c r="G302" s="11" t="s">
        <v>7</v>
      </c>
      <c r="H302" s="11" t="s">
        <v>37</v>
      </c>
      <c r="I302" s="12" t="str">
        <f>VLOOKUP(B302,[1]Activos!$B$10:$I$487,8,0)</f>
        <v>Español</v>
      </c>
      <c r="J302" s="10" t="s">
        <v>886</v>
      </c>
      <c r="K302" s="10" t="s">
        <v>29</v>
      </c>
      <c r="L302" s="11" t="s">
        <v>885</v>
      </c>
      <c r="M302" s="11" t="str">
        <f>VLOOKUP(B302,[1]Activos!$B$9:$M$487,12,0)</f>
        <v>Digital</v>
      </c>
      <c r="N302" s="11" t="s">
        <v>9</v>
      </c>
      <c r="O302" s="12" t="str">
        <f>VLOOKUP(B302,[1]Activos!$B$9:$O$487,14,0)</f>
        <v>No publicada</v>
      </c>
      <c r="P302" s="13" t="s">
        <v>1430</v>
      </c>
    </row>
    <row r="303" spans="2:16" ht="20.399999999999999">
      <c r="B303" s="10">
        <v>586</v>
      </c>
      <c r="C303" s="11" t="s">
        <v>23</v>
      </c>
      <c r="D303" s="11" t="s">
        <v>882</v>
      </c>
      <c r="E303" s="11" t="s">
        <v>887</v>
      </c>
      <c r="F303" s="11" t="s">
        <v>888</v>
      </c>
      <c r="G303" s="11" t="s">
        <v>7</v>
      </c>
      <c r="H303" s="11" t="s">
        <v>30</v>
      </c>
      <c r="I303" s="12" t="str">
        <f>VLOOKUP(B303,[1]Activos!$B$10:$I$487,8,0)</f>
        <v>Español</v>
      </c>
      <c r="J303" s="10" t="s">
        <v>886</v>
      </c>
      <c r="K303" s="10" t="s">
        <v>29</v>
      </c>
      <c r="L303" s="11" t="s">
        <v>885</v>
      </c>
      <c r="M303" s="11" t="str">
        <f>VLOOKUP(B303,[1]Activos!$B$9:$M$487,12,0)</f>
        <v>Digital</v>
      </c>
      <c r="N303" s="11" t="s">
        <v>9</v>
      </c>
      <c r="O303" s="12" t="str">
        <f>VLOOKUP(B303,[1]Activos!$B$9:$O$487,14,0)</f>
        <v>No publicada</v>
      </c>
      <c r="P303" s="13" t="s">
        <v>1430</v>
      </c>
    </row>
    <row r="304" spans="2:16" ht="20.399999999999999">
      <c r="B304" s="10">
        <v>587</v>
      </c>
      <c r="C304" s="11" t="s">
        <v>23</v>
      </c>
      <c r="D304" s="11" t="s">
        <v>882</v>
      </c>
      <c r="E304" s="11" t="s">
        <v>889</v>
      </c>
      <c r="F304" s="11" t="s">
        <v>890</v>
      </c>
      <c r="G304" s="11" t="s">
        <v>7</v>
      </c>
      <c r="H304" s="11" t="s">
        <v>30</v>
      </c>
      <c r="I304" s="12" t="str">
        <f>VLOOKUP(B304,[1]Activos!$B$10:$I$487,8,0)</f>
        <v>Español</v>
      </c>
      <c r="J304" s="10" t="s">
        <v>886</v>
      </c>
      <c r="K304" s="10" t="s">
        <v>29</v>
      </c>
      <c r="L304" s="11" t="s">
        <v>885</v>
      </c>
      <c r="M304" s="11" t="str">
        <f>VLOOKUP(B304,[1]Activos!$B$9:$M$487,12,0)</f>
        <v>Digital</v>
      </c>
      <c r="N304" s="11" t="s">
        <v>9</v>
      </c>
      <c r="O304" s="12" t="str">
        <f>VLOOKUP(B304,[1]Activos!$B$9:$O$487,14,0)</f>
        <v>No publicada</v>
      </c>
      <c r="P304" s="13" t="s">
        <v>1430</v>
      </c>
    </row>
    <row r="305" spans="2:16" ht="20.399999999999999">
      <c r="B305" s="10">
        <v>588</v>
      </c>
      <c r="C305" s="11" t="s">
        <v>23</v>
      </c>
      <c r="D305" s="11" t="s">
        <v>882</v>
      </c>
      <c r="E305" s="11" t="s">
        <v>891</v>
      </c>
      <c r="F305" s="11" t="s">
        <v>892</v>
      </c>
      <c r="G305" s="11" t="s">
        <v>7</v>
      </c>
      <c r="H305" s="11" t="s">
        <v>37</v>
      </c>
      <c r="I305" s="12" t="str">
        <f>VLOOKUP(B305,[1]Activos!$B$10:$I$487,8,0)</f>
        <v>Español</v>
      </c>
      <c r="J305" s="10" t="s">
        <v>886</v>
      </c>
      <c r="K305" s="10" t="s">
        <v>29</v>
      </c>
      <c r="L305" s="11" t="s">
        <v>885</v>
      </c>
      <c r="M305" s="11" t="str">
        <f>VLOOKUP(B305,[1]Activos!$B$9:$M$487,12,0)</f>
        <v>Digital</v>
      </c>
      <c r="N305" s="11" t="s">
        <v>9</v>
      </c>
      <c r="O305" s="12" t="str">
        <f>VLOOKUP(B305,[1]Activos!$B$9:$O$487,14,0)</f>
        <v>No publicada</v>
      </c>
      <c r="P305" s="13" t="s">
        <v>1430</v>
      </c>
    </row>
    <row r="306" spans="2:16" ht="20.399999999999999">
      <c r="B306" s="10">
        <v>589</v>
      </c>
      <c r="C306" s="11" t="s">
        <v>740</v>
      </c>
      <c r="D306" s="11" t="s">
        <v>893</v>
      </c>
      <c r="E306" s="11" t="s">
        <v>894</v>
      </c>
      <c r="F306" s="11" t="s">
        <v>895</v>
      </c>
      <c r="G306" s="11" t="s">
        <v>7</v>
      </c>
      <c r="H306" s="11" t="s">
        <v>30</v>
      </c>
      <c r="I306" s="12" t="str">
        <f>VLOOKUP(B306,[1]Activos!$B$10:$I$487,8,0)</f>
        <v>Español</v>
      </c>
      <c r="J306" s="10" t="s">
        <v>896</v>
      </c>
      <c r="K306" s="10" t="s">
        <v>746</v>
      </c>
      <c r="L306" s="11" t="s">
        <v>744</v>
      </c>
      <c r="M306" s="11" t="str">
        <f>VLOOKUP(B306,[1]Activos!$B$9:$M$487,12,0)</f>
        <v>Digital</v>
      </c>
      <c r="N306" s="11" t="s">
        <v>9</v>
      </c>
      <c r="O306" s="12" t="str">
        <f>VLOOKUP(B306,[1]Activos!$B$9:$O$487,14,0)</f>
        <v>No publicada</v>
      </c>
      <c r="P306" s="13" t="s">
        <v>1430</v>
      </c>
    </row>
    <row r="307" spans="2:16" ht="30.6">
      <c r="B307" s="10">
        <v>590</v>
      </c>
      <c r="C307" s="11" t="s">
        <v>740</v>
      </c>
      <c r="D307" s="11" t="s">
        <v>897</v>
      </c>
      <c r="E307" s="11" t="s">
        <v>898</v>
      </c>
      <c r="F307" s="11" t="s">
        <v>899</v>
      </c>
      <c r="G307" s="11" t="s">
        <v>7</v>
      </c>
      <c r="H307" s="11" t="s">
        <v>37</v>
      </c>
      <c r="I307" s="12" t="str">
        <f>VLOOKUP(B307,[1]Activos!$B$10:$I$487,8,0)</f>
        <v>Español</v>
      </c>
      <c r="J307" s="10" t="s">
        <v>745</v>
      </c>
      <c r="K307" s="10" t="s">
        <v>746</v>
      </c>
      <c r="L307" s="11" t="s">
        <v>744</v>
      </c>
      <c r="M307" s="11" t="str">
        <f>VLOOKUP(B307,[1]Activos!$B$9:$M$487,12,0)</f>
        <v>Físico y Digital</v>
      </c>
      <c r="N307" s="11" t="s">
        <v>9</v>
      </c>
      <c r="O307" s="12" t="str">
        <f>VLOOKUP(B307,[1]Activos!$B$9:$O$487,14,0)</f>
        <v>No publicada</v>
      </c>
      <c r="P307" s="13" t="s">
        <v>1430</v>
      </c>
    </row>
    <row r="308" spans="2:16" ht="30.6">
      <c r="B308" s="10">
        <v>592</v>
      </c>
      <c r="C308" s="11" t="s">
        <v>740</v>
      </c>
      <c r="D308" s="11" t="s">
        <v>897</v>
      </c>
      <c r="E308" s="11" t="s">
        <v>900</v>
      </c>
      <c r="F308" s="11" t="s">
        <v>901</v>
      </c>
      <c r="G308" s="11" t="s">
        <v>7</v>
      </c>
      <c r="H308" s="11" t="s">
        <v>30</v>
      </c>
      <c r="I308" s="12" t="str">
        <f>VLOOKUP(B308,[1]Activos!$B$10:$I$487,8,0)</f>
        <v>Español</v>
      </c>
      <c r="J308" s="10" t="s">
        <v>745</v>
      </c>
      <c r="K308" s="10" t="s">
        <v>746</v>
      </c>
      <c r="L308" s="11" t="s">
        <v>744</v>
      </c>
      <c r="M308" s="11" t="str">
        <f>VLOOKUP(B308,[1]Activos!$B$9:$M$487,12,0)</f>
        <v>Digital</v>
      </c>
      <c r="N308" s="11" t="s">
        <v>9</v>
      </c>
      <c r="O308" s="12" t="str">
        <f>VLOOKUP(B308,[1]Activos!$B$9:$O$487,14,0)</f>
        <v>No publicada</v>
      </c>
      <c r="P308" s="13" t="s">
        <v>1430</v>
      </c>
    </row>
    <row r="309" spans="2:16" ht="20.399999999999999">
      <c r="B309" s="10">
        <v>593</v>
      </c>
      <c r="C309" s="11" t="s">
        <v>23</v>
      </c>
      <c r="D309" s="11" t="s">
        <v>882</v>
      </c>
      <c r="E309" s="11" t="s">
        <v>902</v>
      </c>
      <c r="F309" s="11" t="s">
        <v>903</v>
      </c>
      <c r="G309" s="11" t="s">
        <v>7</v>
      </c>
      <c r="H309" s="11" t="s">
        <v>37</v>
      </c>
      <c r="I309" s="12" t="str">
        <f>VLOOKUP(B309,[1]Activos!$B$10:$I$487,8,0)</f>
        <v>Español</v>
      </c>
      <c r="J309" s="10" t="s">
        <v>886</v>
      </c>
      <c r="K309" s="10" t="s">
        <v>29</v>
      </c>
      <c r="L309" s="11" t="s">
        <v>885</v>
      </c>
      <c r="M309" s="11" t="str">
        <f>VLOOKUP(B309,[1]Activos!$B$9:$M$487,12,0)</f>
        <v>Digital</v>
      </c>
      <c r="N309" s="11" t="s">
        <v>9</v>
      </c>
      <c r="O309" s="12" t="str">
        <f>VLOOKUP(B309,[1]Activos!$B$9:$O$487,14,0)</f>
        <v>No publicada</v>
      </c>
      <c r="P309" s="13" t="s">
        <v>1430</v>
      </c>
    </row>
    <row r="310" spans="2:16" ht="30.6">
      <c r="B310" s="10">
        <v>594</v>
      </c>
      <c r="C310" s="11" t="s">
        <v>740</v>
      </c>
      <c r="D310" s="11" t="s">
        <v>904</v>
      </c>
      <c r="E310" s="11" t="s">
        <v>905</v>
      </c>
      <c r="F310" s="11" t="s">
        <v>906</v>
      </c>
      <c r="G310" s="11" t="s">
        <v>7</v>
      </c>
      <c r="H310" s="11" t="s">
        <v>383</v>
      </c>
      <c r="I310" s="12" t="str">
        <f>VLOOKUP(B310,[1]Activos!$B$10:$I$487,8,0)</f>
        <v>Español</v>
      </c>
      <c r="J310" s="10" t="s">
        <v>908</v>
      </c>
      <c r="K310" s="10" t="s">
        <v>44</v>
      </c>
      <c r="L310" s="11" t="s">
        <v>907</v>
      </c>
      <c r="M310" s="11" t="str">
        <f>VLOOKUP(B310,[1]Activos!$B$9:$M$487,12,0)</f>
        <v>Digital</v>
      </c>
      <c r="N310" s="11" t="s">
        <v>48</v>
      </c>
      <c r="O310" s="12" t="str">
        <f>VLOOKUP(B310,[1]Activos!$B$9:$O$487,14,0)</f>
        <v>No publicada</v>
      </c>
      <c r="P310" s="13" t="s">
        <v>1430</v>
      </c>
    </row>
    <row r="311" spans="2:16" ht="51">
      <c r="B311" s="10">
        <v>595</v>
      </c>
      <c r="C311" s="11" t="s">
        <v>740</v>
      </c>
      <c r="D311" s="11" t="s">
        <v>904</v>
      </c>
      <c r="E311" s="11" t="s">
        <v>909</v>
      </c>
      <c r="F311" s="11" t="s">
        <v>910</v>
      </c>
      <c r="G311" s="11" t="s">
        <v>7</v>
      </c>
      <c r="H311" s="11" t="s">
        <v>37</v>
      </c>
      <c r="I311" s="12" t="str">
        <f>VLOOKUP(B311,[1]Activos!$B$10:$I$487,8,0)</f>
        <v>Español</v>
      </c>
      <c r="J311" s="10" t="s">
        <v>911</v>
      </c>
      <c r="K311" s="10" t="s">
        <v>44</v>
      </c>
      <c r="L311" s="11" t="s">
        <v>907</v>
      </c>
      <c r="M311" s="11" t="str">
        <f>VLOOKUP(B311,[1]Activos!$B$9:$M$487,12,0)</f>
        <v>Físico y Digital</v>
      </c>
      <c r="N311" s="11" t="s">
        <v>19</v>
      </c>
      <c r="O311" s="12" t="str">
        <f>VLOOKUP(B311,[1]Activos!$B$9:$O$487,14,0)</f>
        <v>No publicada</v>
      </c>
      <c r="P311" s="13" t="s">
        <v>1505</v>
      </c>
    </row>
    <row r="312" spans="2:16" ht="40.799999999999997">
      <c r="B312" s="10">
        <v>596</v>
      </c>
      <c r="C312" s="11" t="s">
        <v>740</v>
      </c>
      <c r="D312" s="11" t="s">
        <v>904</v>
      </c>
      <c r="E312" s="11" t="s">
        <v>912</v>
      </c>
      <c r="F312" s="11" t="s">
        <v>913</v>
      </c>
      <c r="G312" s="11" t="s">
        <v>7</v>
      </c>
      <c r="H312" s="11" t="s">
        <v>383</v>
      </c>
      <c r="I312" s="12" t="str">
        <f>VLOOKUP(B312,[1]Activos!$B$10:$I$487,8,0)</f>
        <v>Español</v>
      </c>
      <c r="J312" s="10" t="s">
        <v>908</v>
      </c>
      <c r="K312" s="10" t="s">
        <v>44</v>
      </c>
      <c r="L312" s="11" t="s">
        <v>907</v>
      </c>
      <c r="M312" s="11" t="str">
        <f>VLOOKUP(B312,[1]Activos!$B$9:$M$487,12,0)</f>
        <v>Digital</v>
      </c>
      <c r="N312" s="11" t="s">
        <v>48</v>
      </c>
      <c r="O312" s="12" t="str">
        <f>VLOOKUP(B312,[1]Activos!$B$9:$O$487,14,0)</f>
        <v>No publicada</v>
      </c>
      <c r="P312" s="13" t="s">
        <v>1430</v>
      </c>
    </row>
    <row r="313" spans="2:16" ht="20.399999999999999">
      <c r="B313" s="10">
        <v>597</v>
      </c>
      <c r="C313" s="11" t="s">
        <v>740</v>
      </c>
      <c r="D313" s="11" t="s">
        <v>904</v>
      </c>
      <c r="E313" s="11" t="s">
        <v>914</v>
      </c>
      <c r="F313" s="11" t="s">
        <v>915</v>
      </c>
      <c r="G313" s="11" t="s">
        <v>7</v>
      </c>
      <c r="H313" s="11" t="s">
        <v>30</v>
      </c>
      <c r="I313" s="12" t="str">
        <f>VLOOKUP(B313,[1]Activos!$B$10:$I$487,8,0)</f>
        <v>Español</v>
      </c>
      <c r="J313" s="10" t="s">
        <v>911</v>
      </c>
      <c r="K313" s="10" t="s">
        <v>44</v>
      </c>
      <c r="L313" s="11" t="s">
        <v>907</v>
      </c>
      <c r="M313" s="11" t="str">
        <f>VLOOKUP(B313,[1]Activos!$B$9:$M$487,12,0)</f>
        <v>Digital</v>
      </c>
      <c r="N313" s="11" t="s">
        <v>9</v>
      </c>
      <c r="O313" s="12" t="str">
        <f>VLOOKUP(B313,[1]Activos!$B$9:$O$487,14,0)</f>
        <v>No publicada</v>
      </c>
      <c r="P313" s="13" t="s">
        <v>1430</v>
      </c>
    </row>
    <row r="314" spans="2:16" ht="20.399999999999999">
      <c r="B314" s="10">
        <v>598</v>
      </c>
      <c r="C314" s="11" t="s">
        <v>740</v>
      </c>
      <c r="D314" s="11" t="s">
        <v>904</v>
      </c>
      <c r="E314" s="11" t="s">
        <v>916</v>
      </c>
      <c r="F314" s="11" t="s">
        <v>917</v>
      </c>
      <c r="G314" s="11" t="s">
        <v>7</v>
      </c>
      <c r="H314" s="11" t="s">
        <v>383</v>
      </c>
      <c r="I314" s="12" t="str">
        <f>VLOOKUP(B314,[1]Activos!$B$10:$I$487,8,0)</f>
        <v>Español</v>
      </c>
      <c r="J314" s="10" t="s">
        <v>908</v>
      </c>
      <c r="K314" s="10" t="s">
        <v>44</v>
      </c>
      <c r="L314" s="11" t="s">
        <v>907</v>
      </c>
      <c r="M314" s="11" t="str">
        <f>VLOOKUP(B314,[1]Activos!$B$9:$M$487,12,0)</f>
        <v>Físico y Digital</v>
      </c>
      <c r="N314" s="11" t="s">
        <v>19</v>
      </c>
      <c r="O314" s="12" t="str">
        <f>VLOOKUP(B314,[1]Activos!$B$9:$O$487,14,0)</f>
        <v>No publicada</v>
      </c>
      <c r="P314" s="13" t="s">
        <v>1430</v>
      </c>
    </row>
    <row r="315" spans="2:16" ht="20.399999999999999">
      <c r="B315" s="10">
        <v>599</v>
      </c>
      <c r="C315" s="11" t="s">
        <v>740</v>
      </c>
      <c r="D315" s="11" t="s">
        <v>904</v>
      </c>
      <c r="E315" s="11" t="s">
        <v>918</v>
      </c>
      <c r="F315" s="11" t="s">
        <v>919</v>
      </c>
      <c r="G315" s="11" t="s">
        <v>7</v>
      </c>
      <c r="H315" s="11" t="s">
        <v>383</v>
      </c>
      <c r="I315" s="12" t="str">
        <f>VLOOKUP(B315,[1]Activos!$B$10:$I$487,8,0)</f>
        <v>Español</v>
      </c>
      <c r="J315" s="10" t="s">
        <v>908</v>
      </c>
      <c r="K315" s="10" t="s">
        <v>44</v>
      </c>
      <c r="L315" s="11" t="s">
        <v>907</v>
      </c>
      <c r="M315" s="11" t="str">
        <f>VLOOKUP(B315,[1]Activos!$B$9:$M$487,12,0)</f>
        <v>Físico y Digital</v>
      </c>
      <c r="N315" s="11" t="s">
        <v>19</v>
      </c>
      <c r="O315" s="12" t="str">
        <f>VLOOKUP(B315,[1]Activos!$B$9:$O$487,14,0)</f>
        <v>No publicada</v>
      </c>
      <c r="P315" s="13" t="s">
        <v>1430</v>
      </c>
    </row>
    <row r="316" spans="2:16" ht="20.399999999999999">
      <c r="B316" s="10">
        <v>600</v>
      </c>
      <c r="C316" s="11" t="s">
        <v>740</v>
      </c>
      <c r="D316" s="11" t="s">
        <v>904</v>
      </c>
      <c r="E316" s="11" t="s">
        <v>920</v>
      </c>
      <c r="F316" s="11" t="s">
        <v>920</v>
      </c>
      <c r="G316" s="11" t="s">
        <v>7</v>
      </c>
      <c r="H316" s="11" t="s">
        <v>383</v>
      </c>
      <c r="I316" s="12" t="str">
        <f>VLOOKUP(B316,[1]Activos!$B$10:$I$487,8,0)</f>
        <v>Español</v>
      </c>
      <c r="J316" s="10" t="s">
        <v>908</v>
      </c>
      <c r="K316" s="10" t="s">
        <v>44</v>
      </c>
      <c r="L316" s="11" t="s">
        <v>907</v>
      </c>
      <c r="M316" s="11" t="str">
        <f>VLOOKUP(B316,[1]Activos!$B$9:$M$487,12,0)</f>
        <v>Digital</v>
      </c>
      <c r="N316" s="11" t="s">
        <v>9</v>
      </c>
      <c r="O316" s="12" t="str">
        <f>VLOOKUP(B316,[1]Activos!$B$9:$O$487,14,0)</f>
        <v>No publicada</v>
      </c>
      <c r="P316" s="13" t="s">
        <v>1430</v>
      </c>
    </row>
    <row r="317" spans="2:16" ht="40.799999999999997">
      <c r="B317" s="10">
        <v>602</v>
      </c>
      <c r="C317" s="11" t="s">
        <v>38</v>
      </c>
      <c r="D317" s="11" t="s">
        <v>921</v>
      </c>
      <c r="E317" s="11" t="s">
        <v>922</v>
      </c>
      <c r="F317" s="11" t="s">
        <v>923</v>
      </c>
      <c r="G317" s="11" t="s">
        <v>7</v>
      </c>
      <c r="H317" s="11" t="s">
        <v>37</v>
      </c>
      <c r="I317" s="12" t="str">
        <f>VLOOKUP(B317,[1]Activos!$B$10:$I$487,8,0)</f>
        <v>Español</v>
      </c>
      <c r="J317" s="10" t="s">
        <v>527</v>
      </c>
      <c r="K317" s="10" t="s">
        <v>44</v>
      </c>
      <c r="L317" s="11" t="s">
        <v>799</v>
      </c>
      <c r="M317" s="11" t="str">
        <f>VLOOKUP(B317,[1]Activos!$B$9:$M$487,12,0)</f>
        <v>Físico y Digital</v>
      </c>
      <c r="N317" s="11" t="s">
        <v>9</v>
      </c>
      <c r="O317" s="12" t="str">
        <f>VLOOKUP(B317,[1]Activos!$B$9:$O$487,14,0)</f>
        <v>No publicada</v>
      </c>
      <c r="P317" s="13" t="s">
        <v>1502</v>
      </c>
    </row>
    <row r="318" spans="2:16" ht="30.6">
      <c r="B318" s="10">
        <v>603</v>
      </c>
      <c r="C318" s="11" t="s">
        <v>38</v>
      </c>
      <c r="D318" s="11" t="s">
        <v>921</v>
      </c>
      <c r="E318" s="11" t="s">
        <v>924</v>
      </c>
      <c r="F318" s="11" t="s">
        <v>925</v>
      </c>
      <c r="G318" s="11" t="s">
        <v>7</v>
      </c>
      <c r="H318" s="11" t="s">
        <v>37</v>
      </c>
      <c r="I318" s="12" t="str">
        <f>VLOOKUP(B318,[1]Activos!$B$10:$I$487,8,0)</f>
        <v>Español</v>
      </c>
      <c r="J318" s="10" t="s">
        <v>10</v>
      </c>
      <c r="K318" s="10" t="s">
        <v>44</v>
      </c>
      <c r="L318" s="11" t="s">
        <v>799</v>
      </c>
      <c r="M318" s="11" t="str">
        <f>VLOOKUP(B318,[1]Activos!$B$9:$M$487,12,0)</f>
        <v>Digital</v>
      </c>
      <c r="N318" s="11" t="s">
        <v>48</v>
      </c>
      <c r="O318" s="12" t="str">
        <f>VLOOKUP(B318,[1]Activos!$B$9:$O$487,14,0)</f>
        <v>Publicada</v>
      </c>
      <c r="P318" s="13" t="s">
        <v>1532</v>
      </c>
    </row>
    <row r="319" spans="2:16" ht="30.6">
      <c r="B319" s="10">
        <v>605</v>
      </c>
      <c r="C319" s="11" t="s">
        <v>213</v>
      </c>
      <c r="D319" s="11" t="s">
        <v>926</v>
      </c>
      <c r="E319" s="11" t="s">
        <v>927</v>
      </c>
      <c r="F319" s="11" t="s">
        <v>928</v>
      </c>
      <c r="G319" s="11" t="s">
        <v>7</v>
      </c>
      <c r="H319" s="11" t="s">
        <v>86</v>
      </c>
      <c r="I319" s="12" t="str">
        <f>VLOOKUP(B319,[1]Activos!$B$10:$I$487,8,0)</f>
        <v>Español</v>
      </c>
      <c r="J319" s="10" t="s">
        <v>10</v>
      </c>
      <c r="K319" s="10" t="s">
        <v>345</v>
      </c>
      <c r="L319" s="11" t="s">
        <v>27</v>
      </c>
      <c r="M319" s="11" t="str">
        <f>VLOOKUP(B319,[1]Activos!$B$9:$M$487,12,0)</f>
        <v>Digital</v>
      </c>
      <c r="N319" s="11" t="s">
        <v>9</v>
      </c>
      <c r="O319" s="12" t="str">
        <f>VLOOKUP(B319,[1]Activos!$B$9:$O$487,14,0)</f>
        <v>No publicada</v>
      </c>
      <c r="P319" s="13" t="s">
        <v>1552</v>
      </c>
    </row>
    <row r="320" spans="2:16" ht="20.399999999999999">
      <c r="B320" s="10">
        <v>606</v>
      </c>
      <c r="C320" s="11" t="s">
        <v>213</v>
      </c>
      <c r="D320" s="11" t="s">
        <v>926</v>
      </c>
      <c r="E320" s="11" t="s">
        <v>929</v>
      </c>
      <c r="F320" s="11" t="s">
        <v>930</v>
      </c>
      <c r="G320" s="11" t="s">
        <v>7</v>
      </c>
      <c r="H320" s="11" t="s">
        <v>37</v>
      </c>
      <c r="I320" s="12" t="str">
        <f>VLOOKUP(B320,[1]Activos!$B$10:$I$487,8,0)</f>
        <v>Español</v>
      </c>
      <c r="J320" s="10" t="s">
        <v>10</v>
      </c>
      <c r="K320" s="10" t="s">
        <v>345</v>
      </c>
      <c r="L320" s="11" t="s">
        <v>27</v>
      </c>
      <c r="M320" s="11" t="str">
        <f>VLOOKUP(B320,[1]Activos!$B$9:$M$487,12,0)</f>
        <v>Digital</v>
      </c>
      <c r="N320" s="11" t="s">
        <v>9</v>
      </c>
      <c r="O320" s="12" t="str">
        <f>VLOOKUP(B320,[1]Activos!$B$9:$O$487,14,0)</f>
        <v>No publicada</v>
      </c>
      <c r="P320" s="13" t="s">
        <v>1401</v>
      </c>
    </row>
    <row r="321" spans="2:16" ht="20.399999999999999">
      <c r="B321" s="10">
        <v>607</v>
      </c>
      <c r="C321" s="11" t="s">
        <v>213</v>
      </c>
      <c r="D321" s="11" t="s">
        <v>926</v>
      </c>
      <c r="E321" s="11" t="s">
        <v>931</v>
      </c>
      <c r="F321" s="11" t="s">
        <v>932</v>
      </c>
      <c r="G321" s="11" t="s">
        <v>7</v>
      </c>
      <c r="H321" s="11" t="s">
        <v>30</v>
      </c>
      <c r="I321" s="12" t="str">
        <f>VLOOKUP(B321,[1]Activos!$B$10:$I$487,8,0)</f>
        <v>Español</v>
      </c>
      <c r="J321" s="10" t="s">
        <v>10</v>
      </c>
      <c r="K321" s="10" t="s">
        <v>345</v>
      </c>
      <c r="L321" s="11" t="s">
        <v>27</v>
      </c>
      <c r="M321" s="11" t="str">
        <f>VLOOKUP(B321,[1]Activos!$B$9:$M$487,12,0)</f>
        <v>Digital</v>
      </c>
      <c r="N321" s="11" t="s">
        <v>9</v>
      </c>
      <c r="O321" s="12" t="str">
        <f>VLOOKUP(B321,[1]Activos!$B$9:$O$487,14,0)</f>
        <v>No publicada</v>
      </c>
      <c r="P321" s="13" t="s">
        <v>1507</v>
      </c>
    </row>
    <row r="322" spans="2:16" ht="20.399999999999999">
      <c r="B322" s="10">
        <v>610</v>
      </c>
      <c r="C322" s="11" t="s">
        <v>213</v>
      </c>
      <c r="D322" s="11" t="s">
        <v>926</v>
      </c>
      <c r="E322" s="11" t="s">
        <v>933</v>
      </c>
      <c r="F322" s="11" t="s">
        <v>934</v>
      </c>
      <c r="G322" s="11" t="s">
        <v>7</v>
      </c>
      <c r="H322" s="11" t="s">
        <v>37</v>
      </c>
      <c r="I322" s="12" t="str">
        <f>VLOOKUP(B322,[1]Activos!$B$10:$I$487,8,0)</f>
        <v>Español</v>
      </c>
      <c r="J322" s="10" t="s">
        <v>10</v>
      </c>
      <c r="K322" s="10" t="s">
        <v>935</v>
      </c>
      <c r="L322" s="11" t="s">
        <v>27</v>
      </c>
      <c r="M322" s="11" t="s">
        <v>1550</v>
      </c>
      <c r="N322" s="11" t="s">
        <v>19</v>
      </c>
      <c r="O322" s="12" t="str">
        <f>VLOOKUP(B322,[1]Activos!$B$9:$O$487,14,0)</f>
        <v>No publicada</v>
      </c>
      <c r="P322" s="13" t="s">
        <v>1410</v>
      </c>
    </row>
    <row r="323" spans="2:16" ht="40.799999999999997">
      <c r="B323" s="10">
        <v>612</v>
      </c>
      <c r="C323" s="11" t="s">
        <v>213</v>
      </c>
      <c r="D323" s="11" t="s">
        <v>926</v>
      </c>
      <c r="E323" s="11" t="s">
        <v>936</v>
      </c>
      <c r="F323" s="11" t="s">
        <v>937</v>
      </c>
      <c r="G323" s="11" t="s">
        <v>7</v>
      </c>
      <c r="H323" s="11" t="s">
        <v>37</v>
      </c>
      <c r="I323" s="12" t="str">
        <f>VLOOKUP(B323,[1]Activos!$B$10:$I$487,8,0)</f>
        <v>Español</v>
      </c>
      <c r="J323" s="10" t="s">
        <v>938</v>
      </c>
      <c r="K323" s="10" t="s">
        <v>345</v>
      </c>
      <c r="L323" s="11" t="s">
        <v>27</v>
      </c>
      <c r="M323" s="11" t="str">
        <f>VLOOKUP(B323,[1]Activos!$B$9:$M$487,12,0)</f>
        <v>Digital</v>
      </c>
      <c r="N323" s="11" t="s">
        <v>48</v>
      </c>
      <c r="O323" s="12" t="str">
        <f>VLOOKUP(B323,[1]Activos!$B$9:$O$487,14,0)</f>
        <v>Publicada</v>
      </c>
      <c r="P323" s="13" t="s">
        <v>1533</v>
      </c>
    </row>
    <row r="324" spans="2:16" ht="20.399999999999999">
      <c r="B324" s="10">
        <v>613</v>
      </c>
      <c r="C324" s="11" t="s">
        <v>213</v>
      </c>
      <c r="D324" s="11" t="s">
        <v>926</v>
      </c>
      <c r="E324" s="11" t="s">
        <v>939</v>
      </c>
      <c r="F324" s="11" t="s">
        <v>940</v>
      </c>
      <c r="G324" s="11" t="s">
        <v>7</v>
      </c>
      <c r="H324" s="11" t="s">
        <v>37</v>
      </c>
      <c r="I324" s="12" t="str">
        <f>VLOOKUP(B324,[1]Activos!$B$10:$I$487,8,0)</f>
        <v>Español</v>
      </c>
      <c r="J324" s="10" t="s">
        <v>28</v>
      </c>
      <c r="K324" s="10" t="s">
        <v>345</v>
      </c>
      <c r="L324" s="11" t="s">
        <v>27</v>
      </c>
      <c r="M324" s="11" t="str">
        <f>VLOOKUP(B324,[1]Activos!$B$9:$M$487,12,0)</f>
        <v>Físico y Digital</v>
      </c>
      <c r="N324" s="11" t="s">
        <v>19</v>
      </c>
      <c r="O324" s="12" t="str">
        <f>VLOOKUP(B324,[1]Activos!$B$9:$O$487,14,0)</f>
        <v>No publicada</v>
      </c>
      <c r="P324" s="13" t="s">
        <v>1400</v>
      </c>
    </row>
    <row r="325" spans="2:16" ht="30.6">
      <c r="B325" s="10">
        <v>614</v>
      </c>
      <c r="C325" s="11" t="s">
        <v>213</v>
      </c>
      <c r="D325" s="11" t="s">
        <v>926</v>
      </c>
      <c r="E325" s="11" t="s">
        <v>941</v>
      </c>
      <c r="F325" s="11" t="s">
        <v>942</v>
      </c>
      <c r="G325" s="11" t="s">
        <v>7</v>
      </c>
      <c r="H325" s="11" t="s">
        <v>37</v>
      </c>
      <c r="I325" s="12" t="str">
        <f>VLOOKUP(B325,[1]Activos!$B$10:$I$487,8,0)</f>
        <v>Español</v>
      </c>
      <c r="J325" s="10" t="s">
        <v>28</v>
      </c>
      <c r="K325" s="10" t="s">
        <v>935</v>
      </c>
      <c r="L325" s="11" t="s">
        <v>27</v>
      </c>
      <c r="M325" s="11" t="str">
        <f>VLOOKUP(B325,[1]Activos!$B$9:$M$487,12,0)</f>
        <v>Digital</v>
      </c>
      <c r="N325" s="11" t="s">
        <v>9</v>
      </c>
      <c r="O325" s="12" t="str">
        <f>VLOOKUP(B325,[1]Activos!$B$9:$O$487,14,0)</f>
        <v>No publicada</v>
      </c>
      <c r="P325" s="13" t="s">
        <v>1400</v>
      </c>
    </row>
    <row r="326" spans="2:16" ht="20.399999999999999">
      <c r="B326" s="10">
        <v>615</v>
      </c>
      <c r="C326" s="11" t="s">
        <v>213</v>
      </c>
      <c r="D326" s="11" t="s">
        <v>926</v>
      </c>
      <c r="E326" s="11" t="s">
        <v>943</v>
      </c>
      <c r="F326" s="11" t="s">
        <v>944</v>
      </c>
      <c r="G326" s="11" t="s">
        <v>7</v>
      </c>
      <c r="H326" s="11" t="s">
        <v>30</v>
      </c>
      <c r="I326" s="12" t="str">
        <f>VLOOKUP(B326,[1]Activos!$B$10:$I$487,8,0)</f>
        <v>Español</v>
      </c>
      <c r="J326" s="10" t="s">
        <v>28</v>
      </c>
      <c r="K326" s="10" t="s">
        <v>935</v>
      </c>
      <c r="L326" s="11" t="s">
        <v>27</v>
      </c>
      <c r="M326" s="11" t="str">
        <f>VLOOKUP(B326,[1]Activos!$B$9:$M$487,12,0)</f>
        <v>Digital</v>
      </c>
      <c r="N326" s="11" t="s">
        <v>9</v>
      </c>
      <c r="O326" s="12" t="str">
        <f>VLOOKUP(B326,[1]Activos!$B$9:$O$487,14,0)</f>
        <v>No publicada</v>
      </c>
      <c r="P326" s="13" t="s">
        <v>1400</v>
      </c>
    </row>
    <row r="327" spans="2:16" ht="30.6">
      <c r="B327" s="10">
        <v>616</v>
      </c>
      <c r="C327" s="11" t="s">
        <v>213</v>
      </c>
      <c r="D327" s="11" t="s">
        <v>926</v>
      </c>
      <c r="E327" s="11" t="s">
        <v>945</v>
      </c>
      <c r="F327" s="11" t="s">
        <v>946</v>
      </c>
      <c r="G327" s="11" t="s">
        <v>7</v>
      </c>
      <c r="H327" s="11" t="s">
        <v>30</v>
      </c>
      <c r="I327" s="12" t="str">
        <f>VLOOKUP(B327,[1]Activos!$B$10:$I$487,8,0)</f>
        <v>Español</v>
      </c>
      <c r="J327" s="10" t="s">
        <v>28</v>
      </c>
      <c r="K327" s="10" t="s">
        <v>935</v>
      </c>
      <c r="L327" s="11" t="s">
        <v>27</v>
      </c>
      <c r="M327" s="11" t="str">
        <f>VLOOKUP(B327,[1]Activos!$B$9:$M$487,12,0)</f>
        <v>Digital</v>
      </c>
      <c r="N327" s="11" t="s">
        <v>9</v>
      </c>
      <c r="O327" s="12" t="str">
        <f>VLOOKUP(B327,[1]Activos!$B$9:$O$487,14,0)</f>
        <v>No publicada</v>
      </c>
      <c r="P327" s="13" t="s">
        <v>1400</v>
      </c>
    </row>
    <row r="328" spans="2:16" ht="20.399999999999999">
      <c r="B328" s="10">
        <v>617</v>
      </c>
      <c r="C328" s="11" t="s">
        <v>213</v>
      </c>
      <c r="D328" s="11" t="s">
        <v>926</v>
      </c>
      <c r="E328" s="11" t="s">
        <v>947</v>
      </c>
      <c r="F328" s="11" t="s">
        <v>948</v>
      </c>
      <c r="G328" s="11" t="s">
        <v>7</v>
      </c>
      <c r="H328" s="11" t="s">
        <v>30</v>
      </c>
      <c r="I328" s="12" t="str">
        <f>VLOOKUP(B328,[1]Activos!$B$10:$I$487,8,0)</f>
        <v>Español</v>
      </c>
      <c r="J328" s="10" t="s">
        <v>787</v>
      </c>
      <c r="K328" s="10" t="s">
        <v>345</v>
      </c>
      <c r="L328" s="11" t="s">
        <v>27</v>
      </c>
      <c r="M328" s="11" t="str">
        <f>VLOOKUP(B328,[1]Activos!$B$9:$M$487,12,0)</f>
        <v>Digital</v>
      </c>
      <c r="N328" s="11" t="s">
        <v>9</v>
      </c>
      <c r="O328" s="12" t="str">
        <f>VLOOKUP(B328,[1]Activos!$B$9:$O$487,14,0)</f>
        <v>No publicada</v>
      </c>
      <c r="P328" s="13" t="s">
        <v>1508</v>
      </c>
    </row>
    <row r="329" spans="2:16" ht="30.6">
      <c r="B329" s="10">
        <v>618</v>
      </c>
      <c r="C329" s="11" t="s">
        <v>213</v>
      </c>
      <c r="D329" s="11" t="s">
        <v>926</v>
      </c>
      <c r="E329" s="11" t="s">
        <v>949</v>
      </c>
      <c r="F329" s="11" t="s">
        <v>950</v>
      </c>
      <c r="G329" s="11" t="s">
        <v>7</v>
      </c>
      <c r="H329" s="11" t="s">
        <v>37</v>
      </c>
      <c r="I329" s="12" t="str">
        <f>VLOOKUP(B329,[1]Activos!$B$10:$I$487,8,0)</f>
        <v>Español</v>
      </c>
      <c r="J329" s="10" t="s">
        <v>787</v>
      </c>
      <c r="K329" s="10" t="s">
        <v>345</v>
      </c>
      <c r="L329" s="11" t="s">
        <v>27</v>
      </c>
      <c r="M329" s="11" t="str">
        <f>VLOOKUP(B329,[1]Activos!$B$9:$M$487,12,0)</f>
        <v>Digital</v>
      </c>
      <c r="N329" s="11" t="s">
        <v>48</v>
      </c>
      <c r="O329" s="12" t="str">
        <f>VLOOKUP(B329,[1]Activos!$B$9:$O$487,14,0)</f>
        <v>Publicada</v>
      </c>
      <c r="P329" s="13" t="s">
        <v>1553</v>
      </c>
    </row>
    <row r="330" spans="2:16" ht="20.399999999999999">
      <c r="B330" s="10">
        <v>619</v>
      </c>
      <c r="C330" s="11" t="s">
        <v>213</v>
      </c>
      <c r="D330" s="11" t="s">
        <v>926</v>
      </c>
      <c r="E330" s="11" t="s">
        <v>951</v>
      </c>
      <c r="F330" s="11" t="s">
        <v>952</v>
      </c>
      <c r="G330" s="11" t="s">
        <v>7</v>
      </c>
      <c r="H330" s="11" t="s">
        <v>30</v>
      </c>
      <c r="I330" s="12" t="str">
        <f>VLOOKUP(B330,[1]Activos!$B$10:$I$487,8,0)</f>
        <v>Español</v>
      </c>
      <c r="J330" s="10" t="s">
        <v>787</v>
      </c>
      <c r="K330" s="10" t="s">
        <v>345</v>
      </c>
      <c r="L330" s="11" t="s">
        <v>27</v>
      </c>
      <c r="M330" s="11" t="str">
        <f>VLOOKUP(B330,[1]Activos!$B$9:$M$487,12,0)</f>
        <v>Digital</v>
      </c>
      <c r="N330" s="11" t="s">
        <v>19</v>
      </c>
      <c r="O330" s="12" t="str">
        <f>VLOOKUP(B330,[1]Activos!$B$9:$O$487,14,0)</f>
        <v>No publicada</v>
      </c>
      <c r="P330" s="13" t="s">
        <v>1400</v>
      </c>
    </row>
    <row r="331" spans="2:16" ht="40.799999999999997">
      <c r="B331" s="10">
        <v>620</v>
      </c>
      <c r="C331" s="11" t="s">
        <v>213</v>
      </c>
      <c r="D331" s="11" t="s">
        <v>926</v>
      </c>
      <c r="E331" s="11" t="s">
        <v>953</v>
      </c>
      <c r="F331" s="11" t="s">
        <v>954</v>
      </c>
      <c r="G331" s="11" t="s">
        <v>7</v>
      </c>
      <c r="H331" s="11" t="s">
        <v>110</v>
      </c>
      <c r="I331" s="12" t="str">
        <f>VLOOKUP(B331,[1]Activos!$B$10:$I$487,8,0)</f>
        <v>Español</v>
      </c>
      <c r="J331" s="10" t="s">
        <v>10</v>
      </c>
      <c r="K331" s="10" t="s">
        <v>935</v>
      </c>
      <c r="L331" s="11" t="s">
        <v>488</v>
      </c>
      <c r="M331" s="11" t="str">
        <f>VLOOKUP(B331,[1]Activos!$B$9:$M$487,12,0)</f>
        <v>Físico y Digital</v>
      </c>
      <c r="N331" s="11" t="s">
        <v>9</v>
      </c>
      <c r="O331" s="12" t="str">
        <f>VLOOKUP(B331,[1]Activos!$B$9:$O$487,14,0)</f>
        <v>No publicada</v>
      </c>
      <c r="P331" s="13" t="s">
        <v>1554</v>
      </c>
    </row>
    <row r="332" spans="2:16" ht="30.6">
      <c r="B332" s="10">
        <v>621</v>
      </c>
      <c r="C332" s="11" t="s">
        <v>213</v>
      </c>
      <c r="D332" s="11" t="s">
        <v>926</v>
      </c>
      <c r="E332" s="11" t="s">
        <v>955</v>
      </c>
      <c r="F332" s="11" t="s">
        <v>956</v>
      </c>
      <c r="G332" s="11" t="s">
        <v>7</v>
      </c>
      <c r="H332" s="11" t="s">
        <v>52</v>
      </c>
      <c r="I332" s="12" t="str">
        <f>VLOOKUP(B332,[1]Activos!$B$10:$I$487,8,0)</f>
        <v>Español</v>
      </c>
      <c r="J332" s="10" t="s">
        <v>958</v>
      </c>
      <c r="K332" s="10" t="s">
        <v>935</v>
      </c>
      <c r="L332" s="11" t="s">
        <v>957</v>
      </c>
      <c r="M332" s="11" t="str">
        <f>VLOOKUP(B332,[1]Activos!$B$9:$M$487,12,0)</f>
        <v>Digital</v>
      </c>
      <c r="N332" s="11" t="s">
        <v>9</v>
      </c>
      <c r="O332" s="12" t="str">
        <f>VLOOKUP(B332,[1]Activos!$B$9:$O$487,14,0)</f>
        <v>No publicada</v>
      </c>
      <c r="P332" s="13" t="s">
        <v>1400</v>
      </c>
    </row>
    <row r="333" spans="2:16" ht="20.399999999999999">
      <c r="B333" s="10">
        <v>623</v>
      </c>
      <c r="C333" s="11" t="s">
        <v>213</v>
      </c>
      <c r="D333" s="11" t="s">
        <v>926</v>
      </c>
      <c r="E333" s="11" t="s">
        <v>959</v>
      </c>
      <c r="F333" s="11" t="s">
        <v>960</v>
      </c>
      <c r="G333" s="11" t="s">
        <v>7</v>
      </c>
      <c r="H333" s="11" t="s">
        <v>30</v>
      </c>
      <c r="I333" s="12" t="str">
        <f>VLOOKUP(B333,[1]Activos!$B$10:$I$487,8,0)</f>
        <v>Español</v>
      </c>
      <c r="J333" s="10" t="s">
        <v>961</v>
      </c>
      <c r="K333" s="10" t="s">
        <v>345</v>
      </c>
      <c r="L333" s="11" t="s">
        <v>27</v>
      </c>
      <c r="M333" s="11" t="str">
        <f>VLOOKUP(B333,[1]Activos!$B$9:$M$487,12,0)</f>
        <v>Digital</v>
      </c>
      <c r="N333" s="11" t="s">
        <v>9</v>
      </c>
      <c r="O333" s="12" t="str">
        <f>VLOOKUP(B333,[1]Activos!$B$9:$O$487,14,0)</f>
        <v>No publicada</v>
      </c>
      <c r="P333" s="13" t="s">
        <v>1560</v>
      </c>
    </row>
    <row r="334" spans="2:16" ht="20.399999999999999">
      <c r="B334" s="10">
        <v>624</v>
      </c>
      <c r="C334" s="11" t="s">
        <v>154</v>
      </c>
      <c r="D334" s="11" t="s">
        <v>962</v>
      </c>
      <c r="E334" s="11" t="s">
        <v>963</v>
      </c>
      <c r="F334" s="11" t="s">
        <v>964</v>
      </c>
      <c r="G334" s="11" t="s">
        <v>7</v>
      </c>
      <c r="H334" s="11" t="s">
        <v>30</v>
      </c>
      <c r="I334" s="12" t="str">
        <f>VLOOKUP(B334,[1]Activos!$B$10:$I$487,8,0)</f>
        <v>Español</v>
      </c>
      <c r="J334" s="10" t="s">
        <v>965</v>
      </c>
      <c r="K334" s="10" t="s">
        <v>44</v>
      </c>
      <c r="L334" s="11" t="s">
        <v>907</v>
      </c>
      <c r="M334" s="11" t="str">
        <f>VLOOKUP(B334,[1]Activos!$B$9:$M$487,12,0)</f>
        <v>Digital</v>
      </c>
      <c r="N334" s="11" t="s">
        <v>9</v>
      </c>
      <c r="O334" s="12" t="str">
        <f>VLOOKUP(B334,[1]Activos!$B$9:$O$487,14,0)</f>
        <v>No publicada</v>
      </c>
    </row>
    <row r="335" spans="2:16" ht="20.399999999999999">
      <c r="B335" s="10">
        <v>625</v>
      </c>
      <c r="C335" s="11" t="s">
        <v>154</v>
      </c>
      <c r="D335" s="11" t="s">
        <v>962</v>
      </c>
      <c r="E335" s="11" t="s">
        <v>966</v>
      </c>
      <c r="F335" s="11" t="s">
        <v>967</v>
      </c>
      <c r="G335" s="11" t="s">
        <v>7</v>
      </c>
      <c r="H335" s="11" t="s">
        <v>383</v>
      </c>
      <c r="I335" s="12" t="str">
        <f>VLOOKUP(B335,[1]Activos!$B$10:$I$487,8,0)</f>
        <v>Español</v>
      </c>
      <c r="J335" s="10" t="s">
        <v>965</v>
      </c>
      <c r="K335" s="10" t="s">
        <v>44</v>
      </c>
      <c r="L335" s="11" t="s">
        <v>907</v>
      </c>
      <c r="M335" s="11" t="str">
        <f>VLOOKUP(B335,[1]Activos!$B$9:$M$487,12,0)</f>
        <v>Físico y Digital</v>
      </c>
      <c r="N335" s="11" t="s">
        <v>19</v>
      </c>
      <c r="O335" s="12" t="str">
        <f>VLOOKUP(B335,[1]Activos!$B$9:$O$487,14,0)</f>
        <v>No publicada</v>
      </c>
      <c r="P335" s="13" t="s">
        <v>1430</v>
      </c>
    </row>
    <row r="336" spans="2:16" ht="20.399999999999999">
      <c r="B336" s="10">
        <v>626</v>
      </c>
      <c r="C336" s="11" t="s">
        <v>154</v>
      </c>
      <c r="D336" s="11" t="s">
        <v>962</v>
      </c>
      <c r="E336" s="11" t="s">
        <v>968</v>
      </c>
      <c r="F336" s="11" t="s">
        <v>969</v>
      </c>
      <c r="G336" s="11" t="s">
        <v>7</v>
      </c>
      <c r="H336" s="11" t="s">
        <v>383</v>
      </c>
      <c r="I336" s="12" t="str">
        <f>VLOOKUP(B336,[1]Activos!$B$10:$I$487,8,0)</f>
        <v>Español</v>
      </c>
      <c r="J336" s="10" t="s">
        <v>965</v>
      </c>
      <c r="K336" s="10" t="s">
        <v>44</v>
      </c>
      <c r="L336" s="11" t="s">
        <v>907</v>
      </c>
      <c r="M336" s="11" t="str">
        <f>VLOOKUP(B336,[1]Activos!$B$9:$M$487,12,0)</f>
        <v>Digital</v>
      </c>
      <c r="N336" s="11" t="s">
        <v>19</v>
      </c>
      <c r="O336" s="12" t="str">
        <f>VLOOKUP(B336,[1]Activos!$B$9:$O$487,14,0)</f>
        <v>No publicada</v>
      </c>
      <c r="P336" s="13" t="s">
        <v>1430</v>
      </c>
    </row>
    <row r="337" spans="2:16" ht="20.399999999999999">
      <c r="B337" s="10">
        <v>627</v>
      </c>
      <c r="C337" s="11" t="s">
        <v>154</v>
      </c>
      <c r="D337" s="11" t="s">
        <v>962</v>
      </c>
      <c r="E337" s="11" t="s">
        <v>918</v>
      </c>
      <c r="F337" s="11" t="s">
        <v>919</v>
      </c>
      <c r="G337" s="11" t="s">
        <v>7</v>
      </c>
      <c r="H337" s="11" t="s">
        <v>383</v>
      </c>
      <c r="I337" s="12" t="str">
        <f>VLOOKUP(B337,[1]Activos!$B$10:$I$487,8,0)</f>
        <v>Español</v>
      </c>
      <c r="J337" s="10" t="s">
        <v>965</v>
      </c>
      <c r="K337" s="10" t="s">
        <v>44</v>
      </c>
      <c r="L337" s="11" t="s">
        <v>907</v>
      </c>
      <c r="M337" s="11" t="s">
        <v>1550</v>
      </c>
      <c r="N337" s="11" t="s">
        <v>9</v>
      </c>
      <c r="O337" s="12" t="str">
        <f>VLOOKUP(B337,[1]Activos!$B$9:$O$487,14,0)</f>
        <v>No publicada</v>
      </c>
      <c r="P337" s="13" t="s">
        <v>1410</v>
      </c>
    </row>
    <row r="338" spans="2:16" ht="20.399999999999999">
      <c r="B338" s="10">
        <v>628</v>
      </c>
      <c r="C338" s="11" t="s">
        <v>154</v>
      </c>
      <c r="D338" s="11" t="s">
        <v>962</v>
      </c>
      <c r="E338" s="11" t="s">
        <v>970</v>
      </c>
      <c r="F338" s="11" t="s">
        <v>971</v>
      </c>
      <c r="G338" s="11" t="s">
        <v>7</v>
      </c>
      <c r="H338" s="11" t="s">
        <v>383</v>
      </c>
      <c r="I338" s="12" t="str">
        <f>VLOOKUP(B338,[1]Activos!$B$10:$I$487,8,0)</f>
        <v>Español</v>
      </c>
      <c r="J338" s="10" t="s">
        <v>965</v>
      </c>
      <c r="K338" s="10" t="s">
        <v>44</v>
      </c>
      <c r="L338" s="11" t="s">
        <v>907</v>
      </c>
      <c r="M338" s="11" t="str">
        <f>VLOOKUP(B338,[1]Activos!$B$9:$M$487,12,0)</f>
        <v>Físico y Digital</v>
      </c>
      <c r="N338" s="11" t="s">
        <v>9</v>
      </c>
      <c r="O338" s="12" t="str">
        <f>VLOOKUP(B338,[1]Activos!$B$9:$O$487,14,0)</f>
        <v>No publicada</v>
      </c>
      <c r="P338" s="13" t="s">
        <v>1504</v>
      </c>
    </row>
    <row r="339" spans="2:16" ht="30.6">
      <c r="B339" s="10">
        <v>629</v>
      </c>
      <c r="C339" s="11" t="s">
        <v>154</v>
      </c>
      <c r="D339" s="11" t="s">
        <v>962</v>
      </c>
      <c r="E339" s="11" t="s">
        <v>972</v>
      </c>
      <c r="F339" s="11" t="s">
        <v>973</v>
      </c>
      <c r="G339" s="11" t="s">
        <v>7</v>
      </c>
      <c r="H339" s="11" t="s">
        <v>624</v>
      </c>
      <c r="I339" s="12" t="str">
        <f>VLOOKUP(B339,[1]Activos!$B$10:$I$487,8,0)</f>
        <v>Español</v>
      </c>
      <c r="J339" s="10" t="s">
        <v>965</v>
      </c>
      <c r="K339" s="10" t="s">
        <v>379</v>
      </c>
      <c r="L339" s="11" t="s">
        <v>907</v>
      </c>
      <c r="M339" s="11" t="str">
        <f>VLOOKUP(B339,[1]Activos!$B$9:$M$487,12,0)</f>
        <v>Físico y Digital</v>
      </c>
      <c r="N339" s="11" t="s">
        <v>19</v>
      </c>
      <c r="O339" s="12" t="str">
        <f>VLOOKUP(B339,[1]Activos!$B$9:$O$487,14,0)</f>
        <v>No publicada</v>
      </c>
      <c r="P339" s="13" t="s">
        <v>1478</v>
      </c>
    </row>
    <row r="340" spans="2:16" ht="20.399999999999999">
      <c r="B340" s="10">
        <v>630</v>
      </c>
      <c r="C340" s="11" t="s">
        <v>154</v>
      </c>
      <c r="D340" s="11" t="s">
        <v>962</v>
      </c>
      <c r="E340" s="11" t="s">
        <v>974</v>
      </c>
      <c r="F340" s="11" t="s">
        <v>975</v>
      </c>
      <c r="G340" s="11" t="s">
        <v>7</v>
      </c>
      <c r="H340" s="11" t="s">
        <v>383</v>
      </c>
      <c r="I340" s="12" t="str">
        <f>VLOOKUP(B340,[1]Activos!$B$10:$I$487,8,0)</f>
        <v>Español</v>
      </c>
      <c r="J340" s="10" t="s">
        <v>965</v>
      </c>
      <c r="K340" s="10" t="s">
        <v>44</v>
      </c>
      <c r="L340" s="11" t="s">
        <v>907</v>
      </c>
      <c r="M340" s="11" t="s">
        <v>1559</v>
      </c>
      <c r="N340" s="11" t="s">
        <v>19</v>
      </c>
      <c r="O340" s="12" t="str">
        <f>VLOOKUP(B340,[1]Activos!$B$9:$O$487,14,0)</f>
        <v>No publicada</v>
      </c>
      <c r="P340" s="13" t="s">
        <v>1410</v>
      </c>
    </row>
    <row r="341" spans="2:16" ht="20.399999999999999">
      <c r="B341" s="10">
        <v>631</v>
      </c>
      <c r="C341" s="11" t="s">
        <v>154</v>
      </c>
      <c r="D341" s="11" t="s">
        <v>962</v>
      </c>
      <c r="E341" s="11" t="s">
        <v>976</v>
      </c>
      <c r="F341" s="11" t="s">
        <v>977</v>
      </c>
      <c r="G341" s="11" t="s">
        <v>7</v>
      </c>
      <c r="H341" s="11" t="s">
        <v>383</v>
      </c>
      <c r="I341" s="12" t="str">
        <f>VLOOKUP(B341,[1]Activos!$B$10:$I$487,8,0)</f>
        <v>Español</v>
      </c>
      <c r="J341" s="10" t="s">
        <v>965</v>
      </c>
      <c r="K341" s="10" t="s">
        <v>44</v>
      </c>
      <c r="L341" s="11" t="s">
        <v>907</v>
      </c>
      <c r="M341" s="11" t="str">
        <f>VLOOKUP(B341,[1]Activos!$B$9:$M$487,12,0)</f>
        <v>Físico y Digital</v>
      </c>
      <c r="N341" s="11" t="s">
        <v>19</v>
      </c>
      <c r="O341" s="12" t="str">
        <f>VLOOKUP(B341,[1]Activos!$B$9:$O$487,14,0)</f>
        <v>No publicada</v>
      </c>
      <c r="P341" s="13" t="s">
        <v>1430</v>
      </c>
    </row>
    <row r="342" spans="2:16" ht="20.399999999999999">
      <c r="B342" s="10">
        <v>632</v>
      </c>
      <c r="C342" s="11" t="s">
        <v>154</v>
      </c>
      <c r="D342" s="11" t="s">
        <v>962</v>
      </c>
      <c r="E342" s="11" t="s">
        <v>978</v>
      </c>
      <c r="F342" s="11" t="s">
        <v>979</v>
      </c>
      <c r="G342" s="11" t="s">
        <v>7</v>
      </c>
      <c r="H342" s="11" t="s">
        <v>383</v>
      </c>
      <c r="I342" s="12" t="str">
        <f>VLOOKUP(B342,[1]Activos!$B$10:$I$487,8,0)</f>
        <v>Español</v>
      </c>
      <c r="J342" s="10" t="s">
        <v>965</v>
      </c>
      <c r="K342" s="10" t="s">
        <v>44</v>
      </c>
      <c r="L342" s="11" t="s">
        <v>907</v>
      </c>
      <c r="M342" s="11" t="str">
        <f>VLOOKUP(B342,[1]Activos!$B$9:$M$487,12,0)</f>
        <v>Físico y Digital</v>
      </c>
      <c r="N342" s="11" t="s">
        <v>19</v>
      </c>
      <c r="O342" s="12" t="str">
        <f>VLOOKUP(B342,[1]Activos!$B$9:$O$487,14,0)</f>
        <v>No publicada</v>
      </c>
      <c r="P342" s="13" t="s">
        <v>1430</v>
      </c>
    </row>
    <row r="343" spans="2:16" ht="20.399999999999999">
      <c r="B343" s="10">
        <v>634</v>
      </c>
      <c r="C343" s="11" t="s">
        <v>980</v>
      </c>
      <c r="D343" s="11" t="s">
        <v>981</v>
      </c>
      <c r="E343" s="11" t="s">
        <v>982</v>
      </c>
      <c r="F343" s="11" t="s">
        <v>983</v>
      </c>
      <c r="G343" s="11" t="s">
        <v>7</v>
      </c>
      <c r="H343" s="11" t="s">
        <v>30</v>
      </c>
      <c r="I343" s="12" t="str">
        <f>VLOOKUP(B343,[1]Activos!$B$10:$I$487,8,0)</f>
        <v>Español</v>
      </c>
      <c r="J343" s="10" t="s">
        <v>10</v>
      </c>
      <c r="K343" s="10" t="s">
        <v>388</v>
      </c>
      <c r="L343" s="11" t="s">
        <v>984</v>
      </c>
      <c r="M343" s="11" t="str">
        <f>VLOOKUP(B343,[1]Activos!$B$9:$M$487,12,0)</f>
        <v>Digital</v>
      </c>
      <c r="N343" s="11" t="s">
        <v>48</v>
      </c>
      <c r="O343" s="12" t="str">
        <f>VLOOKUP(B343,[1]Activos!$B$9:$O$487,14,0)</f>
        <v>No publicada</v>
      </c>
      <c r="P343" s="13" t="s">
        <v>1400</v>
      </c>
    </row>
    <row r="344" spans="2:16" ht="20.399999999999999">
      <c r="B344" s="10">
        <v>635</v>
      </c>
      <c r="C344" s="11" t="s">
        <v>980</v>
      </c>
      <c r="D344" s="11" t="s">
        <v>981</v>
      </c>
      <c r="E344" s="11" t="s">
        <v>985</v>
      </c>
      <c r="F344" s="11" t="s">
        <v>986</v>
      </c>
      <c r="G344" s="11" t="s">
        <v>7</v>
      </c>
      <c r="H344" s="11" t="s">
        <v>110</v>
      </c>
      <c r="I344" s="12" t="str">
        <f>VLOOKUP(B344,[1]Activos!$B$10:$I$487,8,0)</f>
        <v>Español</v>
      </c>
      <c r="J344" s="10" t="s">
        <v>987</v>
      </c>
      <c r="K344" s="10" t="s">
        <v>388</v>
      </c>
      <c r="L344" s="11" t="s">
        <v>984</v>
      </c>
      <c r="M344" s="11" t="str">
        <f>VLOOKUP(B344,[1]Activos!$B$9:$M$487,12,0)</f>
        <v>Digital</v>
      </c>
      <c r="N344" s="11" t="s">
        <v>9</v>
      </c>
      <c r="O344" s="12" t="str">
        <f>VLOOKUP(B344,[1]Activos!$B$9:$O$487,14,0)</f>
        <v>No publicada</v>
      </c>
      <c r="P344" s="13" t="s">
        <v>1401</v>
      </c>
    </row>
    <row r="345" spans="2:16" ht="30.6">
      <c r="B345" s="10">
        <v>646</v>
      </c>
      <c r="C345" s="11" t="s">
        <v>988</v>
      </c>
      <c r="D345" s="11" t="s">
        <v>989</v>
      </c>
      <c r="E345" s="11" t="s">
        <v>990</v>
      </c>
      <c r="F345" s="11" t="s">
        <v>991</v>
      </c>
      <c r="G345" s="11" t="s">
        <v>7</v>
      </c>
      <c r="H345" s="11" t="s">
        <v>37</v>
      </c>
      <c r="I345" s="12" t="str">
        <f>VLOOKUP(B345,[1]Activos!$B$10:$I$487,8,0)</f>
        <v>Español</v>
      </c>
      <c r="J345" s="10" t="s">
        <v>958</v>
      </c>
      <c r="K345" s="10" t="s">
        <v>993</v>
      </c>
      <c r="L345" s="11" t="s">
        <v>992</v>
      </c>
      <c r="M345" s="11" t="str">
        <f>VLOOKUP(B345,[1]Activos!$B$9:$M$487,12,0)</f>
        <v>Físico y Digital</v>
      </c>
      <c r="N345" s="11" t="s">
        <v>19</v>
      </c>
      <c r="O345" s="12" t="str">
        <f>VLOOKUP(B345,[1]Activos!$B$9:$O$487,14,0)</f>
        <v>No publicada</v>
      </c>
      <c r="P345" s="13" t="s">
        <v>1561</v>
      </c>
    </row>
    <row r="346" spans="2:16" ht="40.799999999999997">
      <c r="B346" s="10">
        <v>647</v>
      </c>
      <c r="C346" s="11" t="s">
        <v>988</v>
      </c>
      <c r="D346" s="11" t="s">
        <v>989</v>
      </c>
      <c r="E346" s="11" t="s">
        <v>994</v>
      </c>
      <c r="F346" s="11" t="s">
        <v>995</v>
      </c>
      <c r="G346" s="11" t="s">
        <v>7</v>
      </c>
      <c r="H346" s="11" t="s">
        <v>996</v>
      </c>
      <c r="I346" s="12" t="str">
        <f>VLOOKUP(B346,[1]Activos!$B$10:$I$487,8,0)</f>
        <v>Español</v>
      </c>
      <c r="J346" s="10" t="s">
        <v>958</v>
      </c>
      <c r="K346" s="10" t="s">
        <v>993</v>
      </c>
      <c r="L346" s="11" t="s">
        <v>992</v>
      </c>
      <c r="M346" s="11" t="str">
        <f>VLOOKUP(B346,[1]Activos!$B$9:$M$487,12,0)</f>
        <v>Físico y Digital</v>
      </c>
      <c r="N346" s="11" t="s">
        <v>48</v>
      </c>
      <c r="O346" s="12" t="s">
        <v>1397</v>
      </c>
      <c r="P346" s="13" t="s">
        <v>1535</v>
      </c>
    </row>
    <row r="347" spans="2:16" ht="30.6">
      <c r="B347" s="10">
        <v>649</v>
      </c>
      <c r="C347" s="11" t="s">
        <v>988</v>
      </c>
      <c r="D347" s="11" t="s">
        <v>989</v>
      </c>
      <c r="E347" s="11" t="s">
        <v>997</v>
      </c>
      <c r="F347" s="11" t="s">
        <v>991</v>
      </c>
      <c r="G347" s="11" t="s">
        <v>7</v>
      </c>
      <c r="H347" s="11" t="s">
        <v>37</v>
      </c>
      <c r="I347" s="12" t="str">
        <f>VLOOKUP(B347,[1]Activos!$B$10:$I$487,8,0)</f>
        <v>Español</v>
      </c>
      <c r="J347" s="10" t="s">
        <v>998</v>
      </c>
      <c r="K347" s="10" t="s">
        <v>999</v>
      </c>
      <c r="L347" s="11" t="s">
        <v>992</v>
      </c>
      <c r="M347" s="11" t="str">
        <f>VLOOKUP(B347,[1]Activos!$B$9:$M$487,12,0)</f>
        <v>Físico y Digital</v>
      </c>
      <c r="N347" s="11" t="s">
        <v>19</v>
      </c>
      <c r="O347" s="12" t="str">
        <f>VLOOKUP(B347,[1]Activos!$B$9:$O$487,14,0)</f>
        <v>No publicada</v>
      </c>
      <c r="P347" s="13" t="s">
        <v>1561</v>
      </c>
    </row>
    <row r="348" spans="2:16" ht="40.799999999999997">
      <c r="B348" s="10">
        <v>651</v>
      </c>
      <c r="C348" s="11" t="s">
        <v>988</v>
      </c>
      <c r="D348" s="11" t="s">
        <v>989</v>
      </c>
      <c r="E348" s="11" t="s">
        <v>1000</v>
      </c>
      <c r="F348" s="11" t="s">
        <v>1001</v>
      </c>
      <c r="G348" s="11" t="s">
        <v>7</v>
      </c>
      <c r="H348" s="11" t="s">
        <v>37</v>
      </c>
      <c r="I348" s="12" t="str">
        <f>VLOOKUP(B348,[1]Activos!$B$10:$I$487,8,0)</f>
        <v>Español</v>
      </c>
      <c r="J348" s="10" t="s">
        <v>10</v>
      </c>
      <c r="K348" s="10" t="s">
        <v>999</v>
      </c>
      <c r="L348" s="11" t="s">
        <v>992</v>
      </c>
      <c r="M348" s="11" t="str">
        <f>VLOOKUP(B348,[1]Activos!$B$9:$M$487,12,0)</f>
        <v>Digital</v>
      </c>
      <c r="N348" s="11" t="s">
        <v>9</v>
      </c>
      <c r="O348" s="12" t="str">
        <f>VLOOKUP(B348,[1]Activos!$B$9:$O$487,14,0)</f>
        <v>No publicada</v>
      </c>
      <c r="P348" s="13" t="s">
        <v>1561</v>
      </c>
    </row>
    <row r="349" spans="2:16" ht="51">
      <c r="B349" s="10">
        <v>652</v>
      </c>
      <c r="C349" s="11" t="s">
        <v>988</v>
      </c>
      <c r="D349" s="11" t="s">
        <v>989</v>
      </c>
      <c r="E349" s="11" t="s">
        <v>1002</v>
      </c>
      <c r="F349" s="11" t="s">
        <v>1003</v>
      </c>
      <c r="G349" s="11" t="s">
        <v>7</v>
      </c>
      <c r="H349" s="11" t="s">
        <v>86</v>
      </c>
      <c r="I349" s="12" t="str">
        <f>VLOOKUP(B349,[1]Activos!$B$10:$I$487,8,0)</f>
        <v>Español</v>
      </c>
      <c r="J349" s="10" t="s">
        <v>333</v>
      </c>
      <c r="K349" s="10" t="s">
        <v>999</v>
      </c>
      <c r="L349" s="11" t="s">
        <v>992</v>
      </c>
      <c r="M349" s="11" t="str">
        <f>VLOOKUP(B349,[1]Activos!$B$9:$M$487,12,0)</f>
        <v>Digital</v>
      </c>
      <c r="N349" s="11" t="s">
        <v>48</v>
      </c>
      <c r="O349" s="12" t="str">
        <f>VLOOKUP(B349,[1]Activos!$B$9:$O$487,14,0)</f>
        <v>No publicada</v>
      </c>
      <c r="P349" s="13" t="s">
        <v>1562</v>
      </c>
    </row>
    <row r="350" spans="2:16" ht="51">
      <c r="B350" s="10">
        <v>653</v>
      </c>
      <c r="C350" s="11" t="s">
        <v>988</v>
      </c>
      <c r="D350" s="11" t="s">
        <v>989</v>
      </c>
      <c r="E350" s="11" t="s">
        <v>1004</v>
      </c>
      <c r="F350" s="11" t="s">
        <v>1005</v>
      </c>
      <c r="G350" s="11" t="s">
        <v>7</v>
      </c>
      <c r="H350" s="11" t="s">
        <v>30</v>
      </c>
      <c r="I350" s="12" t="str">
        <f>VLOOKUP(B350,[1]Activos!$B$10:$I$487,8,0)</f>
        <v>Español</v>
      </c>
      <c r="J350" s="10" t="s">
        <v>176</v>
      </c>
      <c r="K350" s="10" t="s">
        <v>993</v>
      </c>
      <c r="L350" s="11" t="s">
        <v>992</v>
      </c>
      <c r="M350" s="11" t="str">
        <f>VLOOKUP(B350,[1]Activos!$B$9:$M$487,12,0)</f>
        <v>Digital</v>
      </c>
      <c r="N350" s="11" t="s">
        <v>9</v>
      </c>
      <c r="O350" s="12" t="str">
        <f>VLOOKUP(B350,[1]Activos!$B$9:$O$487,14,0)</f>
        <v>No publicada</v>
      </c>
      <c r="P350" s="13" t="s">
        <v>1562</v>
      </c>
    </row>
    <row r="351" spans="2:16" ht="20.399999999999999">
      <c r="B351" s="10">
        <v>656</v>
      </c>
      <c r="C351" s="11" t="s">
        <v>988</v>
      </c>
      <c r="D351" s="11" t="s">
        <v>989</v>
      </c>
      <c r="E351" s="11" t="s">
        <v>1006</v>
      </c>
      <c r="F351" s="11" t="s">
        <v>1007</v>
      </c>
      <c r="G351" s="11" t="s">
        <v>7</v>
      </c>
      <c r="H351" s="11" t="s">
        <v>30</v>
      </c>
      <c r="I351" s="12" t="str">
        <f>VLOOKUP(B351,[1]Activos!$B$10:$I$487,8,0)</f>
        <v>Español</v>
      </c>
      <c r="J351" s="10" t="s">
        <v>176</v>
      </c>
      <c r="K351" s="10" t="s">
        <v>993</v>
      </c>
      <c r="L351" s="11" t="s">
        <v>992</v>
      </c>
      <c r="M351" s="11" t="str">
        <f>VLOOKUP(B351,[1]Activos!$B$9:$M$487,12,0)</f>
        <v>Digital</v>
      </c>
      <c r="N351" s="11" t="s">
        <v>9</v>
      </c>
      <c r="O351" s="12" t="str">
        <f>VLOOKUP(B351,[1]Activos!$B$9:$O$487,14,0)</f>
        <v>No publicada</v>
      </c>
      <c r="P351" s="27" t="s">
        <v>1401</v>
      </c>
    </row>
    <row r="352" spans="2:16" ht="20.399999999999999">
      <c r="B352" s="10">
        <v>657</v>
      </c>
      <c r="C352" s="11" t="s">
        <v>988</v>
      </c>
      <c r="D352" s="11" t="s">
        <v>989</v>
      </c>
      <c r="E352" s="11" t="s">
        <v>1008</v>
      </c>
      <c r="F352" s="11" t="s">
        <v>1009</v>
      </c>
      <c r="G352" s="11" t="s">
        <v>7</v>
      </c>
      <c r="H352" s="11" t="s">
        <v>37</v>
      </c>
      <c r="I352" s="12" t="str">
        <f>VLOOKUP(B352,[1]Activos!$B$10:$I$487,8,0)</f>
        <v>Español</v>
      </c>
      <c r="J352" s="10" t="s">
        <v>10</v>
      </c>
      <c r="K352" s="10" t="s">
        <v>999</v>
      </c>
      <c r="L352" s="11" t="s">
        <v>992</v>
      </c>
      <c r="M352" s="11" t="str">
        <f>VLOOKUP(B352,[1]Activos!$B$9:$M$487,12,0)</f>
        <v>Digital</v>
      </c>
      <c r="N352" s="11" t="s">
        <v>9</v>
      </c>
      <c r="O352" s="12" t="str">
        <f>VLOOKUP(B352,[1]Activos!$B$9:$O$487,14,0)</f>
        <v>No publicada</v>
      </c>
      <c r="P352" s="13" t="s">
        <v>1509</v>
      </c>
    </row>
    <row r="353" spans="2:16" ht="40.799999999999997">
      <c r="B353" s="10">
        <v>658</v>
      </c>
      <c r="C353" s="11" t="s">
        <v>988</v>
      </c>
      <c r="D353" s="11" t="s">
        <v>989</v>
      </c>
      <c r="E353" s="11" t="s">
        <v>1010</v>
      </c>
      <c r="F353" s="11" t="s">
        <v>1011</v>
      </c>
      <c r="G353" s="11" t="s">
        <v>7</v>
      </c>
      <c r="H353" s="11" t="s">
        <v>37</v>
      </c>
      <c r="I353" s="12" t="str">
        <f>VLOOKUP(B353,[1]Activos!$B$10:$I$487,8,0)</f>
        <v>Español</v>
      </c>
      <c r="J353" s="10" t="s">
        <v>1012</v>
      </c>
      <c r="K353" s="10" t="s">
        <v>999</v>
      </c>
      <c r="L353" s="11" t="s">
        <v>992</v>
      </c>
      <c r="M353" s="11" t="str">
        <f>VLOOKUP(B353,[1]Activos!$B$9:$M$487,12,0)</f>
        <v>Físico y Digital</v>
      </c>
      <c r="N353" s="11" t="s">
        <v>9</v>
      </c>
      <c r="O353" s="12" t="str">
        <f>VLOOKUP(B353,[1]Activos!$B$9:$O$487,14,0)</f>
        <v>No publicada</v>
      </c>
      <c r="P353" s="27" t="s">
        <v>1401</v>
      </c>
    </row>
    <row r="354" spans="2:16" ht="30.6">
      <c r="B354" s="10">
        <v>660</v>
      </c>
      <c r="C354" s="11" t="s">
        <v>980</v>
      </c>
      <c r="D354" s="11" t="s">
        <v>1013</v>
      </c>
      <c r="E354" s="11" t="s">
        <v>1014</v>
      </c>
      <c r="F354" s="11" t="s">
        <v>1015</v>
      </c>
      <c r="G354" s="11" t="s">
        <v>7</v>
      </c>
      <c r="H354" s="11" t="s">
        <v>30</v>
      </c>
      <c r="I354" s="12" t="str">
        <f>VLOOKUP(B354,[1]Activos!$B$10:$I$487,8,0)</f>
        <v>Español</v>
      </c>
      <c r="J354" s="10" t="s">
        <v>1016</v>
      </c>
      <c r="K354" s="10" t="s">
        <v>227</v>
      </c>
      <c r="L354" s="11" t="s">
        <v>305</v>
      </c>
      <c r="M354" s="11" t="str">
        <f>VLOOKUP(B354,[1]Activos!$B$9:$M$487,12,0)</f>
        <v>Digital</v>
      </c>
      <c r="N354" s="11" t="s">
        <v>19</v>
      </c>
      <c r="O354" s="12" t="str">
        <f>VLOOKUP(B354,[1]Activos!$B$9:$O$487,14,0)</f>
        <v>No publicada</v>
      </c>
      <c r="P354" s="27" t="s">
        <v>1563</v>
      </c>
    </row>
    <row r="355" spans="2:16" ht="20.399999999999999">
      <c r="B355" s="10">
        <v>661</v>
      </c>
      <c r="C355" s="11" t="s">
        <v>980</v>
      </c>
      <c r="D355" s="11" t="s">
        <v>1017</v>
      </c>
      <c r="E355" s="11" t="s">
        <v>1018</v>
      </c>
      <c r="F355" s="11" t="s">
        <v>1019</v>
      </c>
      <c r="G355" s="11" t="s">
        <v>7</v>
      </c>
      <c r="H355" s="11" t="s">
        <v>110</v>
      </c>
      <c r="I355" s="12" t="str">
        <f>VLOOKUP(B355,[1]Activos!$B$10:$I$487,8,0)</f>
        <v>Español</v>
      </c>
      <c r="J355" s="10" t="s">
        <v>10</v>
      </c>
      <c r="K355" s="10" t="s">
        <v>609</v>
      </c>
      <c r="L355" s="11" t="s">
        <v>851</v>
      </c>
      <c r="M355" s="11" t="str">
        <f>VLOOKUP(B355,[1]Activos!$B$9:$M$487,12,0)</f>
        <v>Digital</v>
      </c>
      <c r="N355" s="11" t="s">
        <v>9</v>
      </c>
      <c r="O355" s="12" t="str">
        <f>VLOOKUP(B355,[1]Activos!$B$9:$O$487,14,0)</f>
        <v>No publicada</v>
      </c>
      <c r="P355" s="13" t="s">
        <v>1564</v>
      </c>
    </row>
    <row r="356" spans="2:16" ht="30.6">
      <c r="B356" s="10">
        <v>662</v>
      </c>
      <c r="C356" s="11" t="s">
        <v>980</v>
      </c>
      <c r="D356" s="11" t="s">
        <v>1017</v>
      </c>
      <c r="E356" s="11" t="s">
        <v>1020</v>
      </c>
      <c r="F356" s="11" t="s">
        <v>1021</v>
      </c>
      <c r="G356" s="11" t="s">
        <v>7</v>
      </c>
      <c r="H356" s="11" t="s">
        <v>86</v>
      </c>
      <c r="I356" s="12" t="str">
        <f>VLOOKUP(B356,[1]Activos!$B$10:$I$487,8,0)</f>
        <v>Español</v>
      </c>
      <c r="J356" s="10" t="s">
        <v>10</v>
      </c>
      <c r="K356" s="10" t="s">
        <v>609</v>
      </c>
      <c r="L356" s="11" t="s">
        <v>1022</v>
      </c>
      <c r="M356" s="11" t="str">
        <f>VLOOKUP(B356,[1]Activos!$B$9:$M$487,12,0)</f>
        <v>Digital</v>
      </c>
      <c r="N356" s="11" t="s">
        <v>9</v>
      </c>
      <c r="O356" s="12" t="str">
        <f>VLOOKUP(B356,[1]Activos!$B$9:$O$487,14,0)</f>
        <v>No publicada</v>
      </c>
      <c r="P356" s="13" t="s">
        <v>1565</v>
      </c>
    </row>
    <row r="357" spans="2:16" ht="20.399999999999999">
      <c r="B357" s="10">
        <v>663</v>
      </c>
      <c r="C357" s="11" t="s">
        <v>980</v>
      </c>
      <c r="D357" s="11" t="s">
        <v>1017</v>
      </c>
      <c r="E357" s="11" t="s">
        <v>1023</v>
      </c>
      <c r="F357" s="11" t="s">
        <v>1024</v>
      </c>
      <c r="G357" s="11" t="s">
        <v>7</v>
      </c>
      <c r="H357" s="11" t="s">
        <v>86</v>
      </c>
      <c r="I357" s="12" t="str">
        <f>VLOOKUP(B357,[1]Activos!$B$10:$I$487,8,0)</f>
        <v>Español</v>
      </c>
      <c r="J357" s="10" t="s">
        <v>10</v>
      </c>
      <c r="K357" s="10" t="s">
        <v>609</v>
      </c>
      <c r="L357" s="11" t="s">
        <v>1022</v>
      </c>
      <c r="M357" s="11" t="str">
        <f>VLOOKUP(B357,[1]Activos!$B$9:$M$487,12,0)</f>
        <v>Digital</v>
      </c>
      <c r="N357" s="11" t="s">
        <v>9</v>
      </c>
      <c r="O357" s="12" t="str">
        <f>VLOOKUP(B357,[1]Activos!$B$9:$O$487,14,0)</f>
        <v>No publicada</v>
      </c>
      <c r="P357" s="13" t="s">
        <v>1566</v>
      </c>
    </row>
    <row r="358" spans="2:16" ht="51">
      <c r="B358" s="10">
        <v>665</v>
      </c>
      <c r="C358" s="11" t="s">
        <v>980</v>
      </c>
      <c r="D358" s="11" t="s">
        <v>1017</v>
      </c>
      <c r="E358" s="11" t="s">
        <v>1025</v>
      </c>
      <c r="F358" s="11" t="s">
        <v>1026</v>
      </c>
      <c r="G358" s="11" t="s">
        <v>7</v>
      </c>
      <c r="H358" s="11" t="s">
        <v>52</v>
      </c>
      <c r="I358" s="12" t="str">
        <f>VLOOKUP(B358,[1]Activos!$B$10:$I$487,8,0)</f>
        <v>Español</v>
      </c>
      <c r="J358" s="10" t="s">
        <v>10</v>
      </c>
      <c r="K358" s="10" t="s">
        <v>609</v>
      </c>
      <c r="L358" s="11" t="s">
        <v>1022</v>
      </c>
      <c r="M358" s="11" t="str">
        <f>VLOOKUP(B358,[1]Activos!$B$9:$M$487,12,0)</f>
        <v>Digital</v>
      </c>
      <c r="N358" s="11" t="s">
        <v>9</v>
      </c>
      <c r="O358" s="12" t="str">
        <f>VLOOKUP(B358,[1]Activos!$B$9:$O$487,14,0)</f>
        <v>No publicada</v>
      </c>
      <c r="P358" s="13" t="s">
        <v>1566</v>
      </c>
    </row>
    <row r="359" spans="2:16" ht="30.6">
      <c r="B359" s="10">
        <v>666</v>
      </c>
      <c r="C359" s="11" t="s">
        <v>980</v>
      </c>
      <c r="D359" s="11" t="s">
        <v>1017</v>
      </c>
      <c r="E359" s="11" t="s">
        <v>1027</v>
      </c>
      <c r="F359" s="11" t="s">
        <v>1028</v>
      </c>
      <c r="G359" s="11" t="s">
        <v>7</v>
      </c>
      <c r="H359" s="11" t="s">
        <v>86</v>
      </c>
      <c r="I359" s="12" t="str">
        <f>VLOOKUP(B359,[1]Activos!$B$10:$I$487,8,0)</f>
        <v>Español</v>
      </c>
      <c r="J359" s="10" t="s">
        <v>320</v>
      </c>
      <c r="K359" s="10" t="s">
        <v>609</v>
      </c>
      <c r="L359" s="11" t="s">
        <v>1022</v>
      </c>
      <c r="M359" s="11" t="str">
        <f>VLOOKUP(B359,[1]Activos!$B$9:$M$487,12,0)</f>
        <v>Digital</v>
      </c>
      <c r="N359" s="11" t="s">
        <v>9</v>
      </c>
      <c r="O359" s="12" t="str">
        <f>VLOOKUP(B359,[1]Activos!$B$9:$O$487,14,0)</f>
        <v>No publicada</v>
      </c>
      <c r="P359" s="13" t="s">
        <v>1566</v>
      </c>
    </row>
    <row r="360" spans="2:16" ht="20.399999999999999">
      <c r="B360" s="10">
        <v>667</v>
      </c>
      <c r="C360" s="11" t="s">
        <v>980</v>
      </c>
      <c r="D360" s="11" t="s">
        <v>1017</v>
      </c>
      <c r="E360" s="11" t="s">
        <v>1029</v>
      </c>
      <c r="F360" s="11" t="s">
        <v>1030</v>
      </c>
      <c r="G360" s="11" t="s">
        <v>7</v>
      </c>
      <c r="H360" s="11" t="s">
        <v>37</v>
      </c>
      <c r="I360" s="12" t="str">
        <f>VLOOKUP(B360,[1]Activos!$B$10:$I$487,8,0)</f>
        <v>Español</v>
      </c>
      <c r="J360" s="10" t="s">
        <v>10</v>
      </c>
      <c r="K360" s="10" t="s">
        <v>609</v>
      </c>
      <c r="L360" s="11" t="s">
        <v>1022</v>
      </c>
      <c r="M360" s="11" t="str">
        <f>VLOOKUP(B360,[1]Activos!$B$9:$M$487,12,0)</f>
        <v>Físico y Digital</v>
      </c>
      <c r="N360" s="11" t="s">
        <v>9</v>
      </c>
      <c r="O360" s="12" t="str">
        <f>VLOOKUP(B360,[1]Activos!$B$9:$O$487,14,0)</f>
        <v>No publicada</v>
      </c>
      <c r="P360" s="13" t="s">
        <v>1401</v>
      </c>
    </row>
    <row r="361" spans="2:16" ht="40.799999999999997">
      <c r="B361" s="10">
        <v>668</v>
      </c>
      <c r="C361" s="11" t="s">
        <v>980</v>
      </c>
      <c r="D361" s="11" t="s">
        <v>1017</v>
      </c>
      <c r="E361" s="11" t="s">
        <v>1031</v>
      </c>
      <c r="F361" s="11" t="s">
        <v>1032</v>
      </c>
      <c r="G361" s="11" t="s">
        <v>7</v>
      </c>
      <c r="H361" s="11" t="s">
        <v>299</v>
      </c>
      <c r="I361" s="12" t="str">
        <f>VLOOKUP(B361,[1]Activos!$B$10:$I$487,8,0)</f>
        <v>Español</v>
      </c>
      <c r="J361" s="10" t="s">
        <v>330</v>
      </c>
      <c r="K361" s="10" t="s">
        <v>609</v>
      </c>
      <c r="L361" s="11" t="s">
        <v>1022</v>
      </c>
      <c r="M361" s="11" t="str">
        <f>VLOOKUP(B361,[1]Activos!$B$9:$M$487,12,0)</f>
        <v>Digital</v>
      </c>
      <c r="N361" s="11" t="s">
        <v>48</v>
      </c>
      <c r="O361" s="12" t="str">
        <f>VLOOKUP(B361,[1]Activos!$B$9:$O$487,14,0)</f>
        <v>Publicada</v>
      </c>
      <c r="P361" s="13" t="s">
        <v>1567</v>
      </c>
    </row>
    <row r="362" spans="2:16" ht="20.399999999999999">
      <c r="B362" s="10">
        <v>670</v>
      </c>
      <c r="C362" s="11" t="s">
        <v>980</v>
      </c>
      <c r="D362" s="11" t="s">
        <v>1017</v>
      </c>
      <c r="E362" s="11" t="s">
        <v>243</v>
      </c>
      <c r="F362" s="11" t="s">
        <v>1033</v>
      </c>
      <c r="G362" s="11" t="s">
        <v>7</v>
      </c>
      <c r="H362" s="11" t="s">
        <v>37</v>
      </c>
      <c r="I362" s="12" t="str">
        <f>VLOOKUP(B362,[1]Activos!$B$10:$I$487,8,0)</f>
        <v>Español</v>
      </c>
      <c r="J362" s="10" t="s">
        <v>1035</v>
      </c>
      <c r="K362" s="10" t="s">
        <v>609</v>
      </c>
      <c r="L362" s="11" t="s">
        <v>1034</v>
      </c>
      <c r="M362" s="11" t="str">
        <f>VLOOKUP(B362,[1]Activos!$B$9:$M$487,12,0)</f>
        <v>Digital</v>
      </c>
      <c r="N362" s="11" t="s">
        <v>9</v>
      </c>
      <c r="O362" s="12" t="str">
        <f>VLOOKUP(B362,[1]Activos!$B$9:$O$487,14,0)</f>
        <v>No publicada</v>
      </c>
      <c r="P362" s="13" t="s">
        <v>1400</v>
      </c>
    </row>
    <row r="363" spans="2:16" ht="20.399999999999999">
      <c r="B363" s="10">
        <v>671</v>
      </c>
      <c r="C363" s="11" t="s">
        <v>980</v>
      </c>
      <c r="D363" s="11" t="s">
        <v>1036</v>
      </c>
      <c r="E363" s="11" t="s">
        <v>1037</v>
      </c>
      <c r="F363" s="11" t="s">
        <v>1038</v>
      </c>
      <c r="G363" s="11" t="s">
        <v>7</v>
      </c>
      <c r="H363" s="11" t="s">
        <v>12</v>
      </c>
      <c r="I363" s="12" t="str">
        <f>VLOOKUP(B363,[1]Activos!$B$10:$I$487,8,0)</f>
        <v>Español</v>
      </c>
      <c r="J363" s="10" t="s">
        <v>10</v>
      </c>
      <c r="K363" s="10" t="s">
        <v>388</v>
      </c>
      <c r="L363" s="11" t="s">
        <v>984</v>
      </c>
      <c r="M363" s="11" t="str">
        <f>VLOOKUP(B363,[1]Activos!$B$9:$M$487,12,0)</f>
        <v>Digital</v>
      </c>
      <c r="N363" s="11" t="s">
        <v>48</v>
      </c>
      <c r="O363" s="12" t="str">
        <f>VLOOKUP(B363,[1]Activos!$B$9:$O$487,14,0)</f>
        <v>No publicada</v>
      </c>
      <c r="P363" s="13" t="s">
        <v>1400</v>
      </c>
    </row>
    <row r="364" spans="2:16" ht="20.399999999999999">
      <c r="B364" s="10">
        <v>672</v>
      </c>
      <c r="C364" s="11" t="s">
        <v>980</v>
      </c>
      <c r="D364" s="11" t="s">
        <v>1036</v>
      </c>
      <c r="E364" s="11" t="s">
        <v>1039</v>
      </c>
      <c r="F364" s="11" t="s">
        <v>1040</v>
      </c>
      <c r="G364" s="11" t="s">
        <v>7</v>
      </c>
      <c r="H364" s="11" t="s">
        <v>110</v>
      </c>
      <c r="I364" s="12" t="str">
        <f>VLOOKUP(B364,[1]Activos!$B$10:$I$487,8,0)</f>
        <v>Español</v>
      </c>
      <c r="J364" s="10" t="s">
        <v>10</v>
      </c>
      <c r="K364" s="10" t="s">
        <v>388</v>
      </c>
      <c r="L364" s="11" t="s">
        <v>984</v>
      </c>
      <c r="M364" s="11" t="str">
        <f>VLOOKUP(B364,[1]Activos!$B$9:$M$487,12,0)</f>
        <v>Digital</v>
      </c>
      <c r="N364" s="11" t="s">
        <v>9</v>
      </c>
      <c r="O364" s="12" t="str">
        <f>VLOOKUP(B364,[1]Activos!$B$9:$O$487,14,0)</f>
        <v>No publicada</v>
      </c>
      <c r="P364" s="27" t="s">
        <v>1401</v>
      </c>
    </row>
    <row r="365" spans="2:16" ht="20.399999999999999">
      <c r="B365" s="10">
        <v>673</v>
      </c>
      <c r="C365" s="11" t="s">
        <v>980</v>
      </c>
      <c r="D365" s="11" t="s">
        <v>1036</v>
      </c>
      <c r="E365" s="11" t="s">
        <v>1041</v>
      </c>
      <c r="F365" s="11" t="s">
        <v>1042</v>
      </c>
      <c r="G365" s="11" t="s">
        <v>7</v>
      </c>
      <c r="H365" s="11" t="s">
        <v>30</v>
      </c>
      <c r="I365" s="12" t="str">
        <f>VLOOKUP(B365,[1]Activos!$B$10:$I$487,8,0)</f>
        <v>Español</v>
      </c>
      <c r="J365" s="10" t="s">
        <v>10</v>
      </c>
      <c r="K365" s="10" t="s">
        <v>388</v>
      </c>
      <c r="L365" s="11" t="s">
        <v>984</v>
      </c>
      <c r="M365" s="11" t="str">
        <f>VLOOKUP(B365,[1]Activos!$B$9:$M$487,12,0)</f>
        <v>Digital</v>
      </c>
      <c r="N365" s="11" t="s">
        <v>19</v>
      </c>
      <c r="O365" s="12" t="str">
        <f>VLOOKUP(B365,[1]Activos!$B$9:$O$487,14,0)</f>
        <v>No publicada</v>
      </c>
      <c r="P365" s="13" t="s">
        <v>1400</v>
      </c>
    </row>
    <row r="366" spans="2:16" ht="20.399999999999999">
      <c r="B366" s="10">
        <v>675</v>
      </c>
      <c r="C366" s="11" t="s">
        <v>980</v>
      </c>
      <c r="D366" s="11" t="s">
        <v>1036</v>
      </c>
      <c r="E366" s="11" t="s">
        <v>1043</v>
      </c>
      <c r="F366" s="11" t="s">
        <v>1044</v>
      </c>
      <c r="G366" s="11" t="s">
        <v>7</v>
      </c>
      <c r="H366" s="11" t="s">
        <v>30</v>
      </c>
      <c r="I366" s="12" t="str">
        <f>VLOOKUP(B366,[1]Activos!$B$10:$I$487,8,0)</f>
        <v>Español</v>
      </c>
      <c r="J366" s="10" t="s">
        <v>10</v>
      </c>
      <c r="K366" s="10" t="s">
        <v>388</v>
      </c>
      <c r="L366" s="11" t="s">
        <v>984</v>
      </c>
      <c r="M366" s="11" t="str">
        <f>VLOOKUP(B366,[1]Activos!$B$9:$M$487,12,0)</f>
        <v>Físico y Digital</v>
      </c>
      <c r="N366" s="11" t="s">
        <v>48</v>
      </c>
      <c r="O366" s="12" t="str">
        <f>VLOOKUP(B366,[1]Activos!$B$9:$O$487,14,0)</f>
        <v>No publicada</v>
      </c>
      <c r="P366" s="13" t="s">
        <v>1400</v>
      </c>
    </row>
    <row r="367" spans="2:16" ht="20.399999999999999">
      <c r="B367" s="10">
        <v>676</v>
      </c>
      <c r="C367" s="11" t="s">
        <v>980</v>
      </c>
      <c r="D367" s="11" t="s">
        <v>1036</v>
      </c>
      <c r="E367" s="11" t="s">
        <v>1045</v>
      </c>
      <c r="F367" s="11" t="s">
        <v>1046</v>
      </c>
      <c r="G367" s="11" t="s">
        <v>7</v>
      </c>
      <c r="H367" s="11" t="s">
        <v>30</v>
      </c>
      <c r="I367" s="12" t="str">
        <f>VLOOKUP(B367,[1]Activos!$B$10:$I$487,8,0)</f>
        <v>Español</v>
      </c>
      <c r="J367" s="10" t="s">
        <v>10</v>
      </c>
      <c r="K367" s="10" t="s">
        <v>388</v>
      </c>
      <c r="L367" s="11" t="s">
        <v>984</v>
      </c>
      <c r="M367" s="11" t="str">
        <f>VLOOKUP(B367,[1]Activos!$B$9:$M$487,12,0)</f>
        <v>Físico y Digital</v>
      </c>
      <c r="N367" s="11" t="s">
        <v>48</v>
      </c>
      <c r="O367" s="12" t="str">
        <f>VLOOKUP(B367,[1]Activos!$B$9:$O$487,14,0)</f>
        <v>No publicada</v>
      </c>
      <c r="P367" s="13" t="s">
        <v>1400</v>
      </c>
    </row>
    <row r="368" spans="2:16" ht="30.6">
      <c r="B368" s="10">
        <v>677</v>
      </c>
      <c r="C368" s="11" t="s">
        <v>980</v>
      </c>
      <c r="D368" s="11" t="s">
        <v>1036</v>
      </c>
      <c r="E368" s="11" t="s">
        <v>1047</v>
      </c>
      <c r="F368" s="11" t="s">
        <v>1048</v>
      </c>
      <c r="G368" s="11" t="s">
        <v>7</v>
      </c>
      <c r="H368" s="11" t="s">
        <v>110</v>
      </c>
      <c r="I368" s="12" t="str">
        <f>VLOOKUP(B368,[1]Activos!$B$10:$I$487,8,0)</f>
        <v>Español</v>
      </c>
      <c r="J368" s="10" t="s">
        <v>10</v>
      </c>
      <c r="K368" s="10" t="s">
        <v>388</v>
      </c>
      <c r="L368" s="11" t="s">
        <v>984</v>
      </c>
      <c r="M368" s="11" t="str">
        <f>VLOOKUP(B368,[1]Activos!$B$9:$M$487,12,0)</f>
        <v>Digital</v>
      </c>
      <c r="N368" s="11" t="s">
        <v>19</v>
      </c>
      <c r="O368" s="12" t="str">
        <f>VLOOKUP(B368,[1]Activos!$B$9:$O$487,14,0)</f>
        <v>No publicada</v>
      </c>
      <c r="P368" s="13" t="s">
        <v>1417</v>
      </c>
    </row>
    <row r="369" spans="2:16" ht="20.399999999999999">
      <c r="B369" s="10">
        <v>679</v>
      </c>
      <c r="C369" s="11" t="s">
        <v>980</v>
      </c>
      <c r="D369" s="11" t="s">
        <v>1036</v>
      </c>
      <c r="E369" s="11" t="s">
        <v>1049</v>
      </c>
      <c r="F369" s="11" t="s">
        <v>1050</v>
      </c>
      <c r="G369" s="11" t="s">
        <v>7</v>
      </c>
      <c r="H369" s="11" t="s">
        <v>30</v>
      </c>
      <c r="I369" s="12" t="str">
        <f>VLOOKUP(B369,[1]Activos!$B$10:$I$487,8,0)</f>
        <v>Español</v>
      </c>
      <c r="J369" s="10" t="s">
        <v>1051</v>
      </c>
      <c r="K369" s="10" t="s">
        <v>388</v>
      </c>
      <c r="L369" s="11" t="s">
        <v>984</v>
      </c>
      <c r="M369" s="11" t="str">
        <f>VLOOKUP(B369,[1]Activos!$B$9:$M$487,12,0)</f>
        <v>Físico y Digital</v>
      </c>
      <c r="N369" s="11" t="s">
        <v>48</v>
      </c>
      <c r="O369" s="12" t="str">
        <f>VLOOKUP(B369,[1]Activos!$B$9:$O$487,14,0)</f>
        <v>No publicada</v>
      </c>
      <c r="P369" s="13" t="s">
        <v>1400</v>
      </c>
    </row>
    <row r="370" spans="2:16" ht="30.6">
      <c r="B370" s="10">
        <v>680</v>
      </c>
      <c r="C370" s="11" t="s">
        <v>980</v>
      </c>
      <c r="D370" s="11" t="s">
        <v>1036</v>
      </c>
      <c r="E370" s="11" t="s">
        <v>1052</v>
      </c>
      <c r="F370" s="11" t="s">
        <v>1053</v>
      </c>
      <c r="G370" s="11" t="s">
        <v>7</v>
      </c>
      <c r="H370" s="11" t="s">
        <v>30</v>
      </c>
      <c r="I370" s="12" t="str">
        <f>VLOOKUP(B370,[1]Activos!$B$10:$I$487,8,0)</f>
        <v>Español</v>
      </c>
      <c r="J370" s="10" t="s">
        <v>1051</v>
      </c>
      <c r="K370" s="10" t="s">
        <v>388</v>
      </c>
      <c r="L370" s="11" t="s">
        <v>984</v>
      </c>
      <c r="M370" s="11" t="str">
        <f>VLOOKUP(B370,[1]Activos!$B$9:$M$487,12,0)</f>
        <v>Digital</v>
      </c>
      <c r="N370" s="11" t="s">
        <v>19</v>
      </c>
      <c r="O370" s="12" t="str">
        <f>VLOOKUP(B370,[1]Activos!$B$9:$O$487,14,0)</f>
        <v>No publicada</v>
      </c>
      <c r="P370" s="13" t="s">
        <v>1400</v>
      </c>
    </row>
    <row r="371" spans="2:16" ht="20.399999999999999">
      <c r="B371" s="10">
        <v>681</v>
      </c>
      <c r="C371" s="11" t="s">
        <v>980</v>
      </c>
      <c r="D371" s="11" t="s">
        <v>1036</v>
      </c>
      <c r="E371" s="11" t="s">
        <v>1054</v>
      </c>
      <c r="F371" s="11" t="s">
        <v>1055</v>
      </c>
      <c r="G371" s="11" t="s">
        <v>7</v>
      </c>
      <c r="H371" s="11" t="s">
        <v>30</v>
      </c>
      <c r="I371" s="12" t="str">
        <f>VLOOKUP(B371,[1]Activos!$B$10:$I$487,8,0)</f>
        <v>Español</v>
      </c>
      <c r="J371" s="10" t="s">
        <v>1051</v>
      </c>
      <c r="K371" s="10" t="s">
        <v>388</v>
      </c>
      <c r="L371" s="11" t="s">
        <v>984</v>
      </c>
      <c r="M371" s="11" t="str">
        <f>VLOOKUP(B371,[1]Activos!$B$9:$M$487,12,0)</f>
        <v>Digital</v>
      </c>
      <c r="N371" s="11" t="s">
        <v>19</v>
      </c>
      <c r="O371" s="12" t="str">
        <f>VLOOKUP(B371,[1]Activos!$B$9:$O$487,14,0)</f>
        <v>No publicada</v>
      </c>
      <c r="P371" s="13" t="s">
        <v>1400</v>
      </c>
    </row>
    <row r="372" spans="2:16" ht="20.399999999999999">
      <c r="B372" s="10">
        <v>682</v>
      </c>
      <c r="C372" s="11" t="s">
        <v>980</v>
      </c>
      <c r="D372" s="11" t="s">
        <v>1036</v>
      </c>
      <c r="E372" s="11" t="s">
        <v>1056</v>
      </c>
      <c r="F372" s="11" t="s">
        <v>1057</v>
      </c>
      <c r="G372" s="11" t="s">
        <v>7</v>
      </c>
      <c r="H372" s="11" t="s">
        <v>30</v>
      </c>
      <c r="I372" s="12" t="str">
        <f>VLOOKUP(B372,[1]Activos!$B$10:$I$487,8,0)</f>
        <v>Español</v>
      </c>
      <c r="J372" s="10" t="s">
        <v>1058</v>
      </c>
      <c r="K372" s="10" t="s">
        <v>388</v>
      </c>
      <c r="L372" s="11" t="s">
        <v>984</v>
      </c>
      <c r="M372" s="11" t="str">
        <f>VLOOKUP(B372,[1]Activos!$B$9:$M$487,12,0)</f>
        <v>Digital</v>
      </c>
      <c r="N372" s="11" t="s">
        <v>19</v>
      </c>
      <c r="O372" s="12" t="str">
        <f>VLOOKUP(B372,[1]Activos!$B$9:$O$487,14,0)</f>
        <v>No publicada</v>
      </c>
      <c r="P372" s="13" t="s">
        <v>1400</v>
      </c>
    </row>
    <row r="373" spans="2:16" ht="20.399999999999999">
      <c r="B373" s="10">
        <v>683</v>
      </c>
      <c r="C373" s="11" t="s">
        <v>980</v>
      </c>
      <c r="D373" s="11" t="s">
        <v>1036</v>
      </c>
      <c r="E373" s="11" t="s">
        <v>1059</v>
      </c>
      <c r="F373" s="11" t="s">
        <v>1060</v>
      </c>
      <c r="G373" s="11" t="s">
        <v>7</v>
      </c>
      <c r="H373" s="11" t="s">
        <v>110</v>
      </c>
      <c r="I373" s="12" t="str">
        <f>VLOOKUP(B373,[1]Activos!$B$10:$I$487,8,0)</f>
        <v>Español</v>
      </c>
      <c r="J373" s="10" t="s">
        <v>987</v>
      </c>
      <c r="K373" s="10" t="s">
        <v>388</v>
      </c>
      <c r="L373" s="11" t="s">
        <v>984</v>
      </c>
      <c r="M373" s="11" t="str">
        <f>VLOOKUP(B373,[1]Activos!$B$9:$M$487,12,0)</f>
        <v>Digital</v>
      </c>
      <c r="N373" s="11" t="s">
        <v>9</v>
      </c>
      <c r="O373" s="12" t="str">
        <f>VLOOKUP(B373,[1]Activos!$B$9:$O$487,14,0)</f>
        <v>No publicada</v>
      </c>
      <c r="P373" s="27" t="s">
        <v>1401</v>
      </c>
    </row>
    <row r="374" spans="2:16" ht="30.6">
      <c r="B374" s="10">
        <v>684</v>
      </c>
      <c r="C374" s="11" t="s">
        <v>980</v>
      </c>
      <c r="D374" s="11" t="s">
        <v>1036</v>
      </c>
      <c r="E374" s="11" t="s">
        <v>1061</v>
      </c>
      <c r="F374" s="11" t="s">
        <v>1062</v>
      </c>
      <c r="G374" s="11" t="s">
        <v>7</v>
      </c>
      <c r="H374" s="11" t="s">
        <v>30</v>
      </c>
      <c r="I374" s="12" t="str">
        <f>VLOOKUP(B374,[1]Activos!$B$10:$I$487,8,0)</f>
        <v>Español</v>
      </c>
      <c r="J374" s="10" t="s">
        <v>987</v>
      </c>
      <c r="K374" s="10" t="s">
        <v>388</v>
      </c>
      <c r="L374" s="11" t="s">
        <v>984</v>
      </c>
      <c r="M374" s="11" t="str">
        <f>VLOOKUP(B374,[1]Activos!$B$9:$M$487,12,0)</f>
        <v>Digital</v>
      </c>
      <c r="N374" s="11" t="s">
        <v>9</v>
      </c>
      <c r="O374" s="12" t="str">
        <f>VLOOKUP(B374,[1]Activos!$B$9:$O$487,14,0)</f>
        <v>No publicada</v>
      </c>
      <c r="P374" s="13" t="s">
        <v>1430</v>
      </c>
    </row>
    <row r="375" spans="2:16" ht="51">
      <c r="B375" s="10">
        <v>685</v>
      </c>
      <c r="C375" s="11" t="s">
        <v>980</v>
      </c>
      <c r="D375" s="11" t="s">
        <v>1036</v>
      </c>
      <c r="E375" s="11" t="s">
        <v>1063</v>
      </c>
      <c r="F375" s="11" t="s">
        <v>1064</v>
      </c>
      <c r="G375" s="11" t="s">
        <v>7</v>
      </c>
      <c r="H375" s="11" t="s">
        <v>30</v>
      </c>
      <c r="I375" s="12" t="str">
        <f>VLOOKUP(B375,[1]Activos!$B$10:$I$487,8,0)</f>
        <v>Español</v>
      </c>
      <c r="J375" s="10" t="s">
        <v>987</v>
      </c>
      <c r="K375" s="10" t="s">
        <v>388</v>
      </c>
      <c r="L375" s="11" t="s">
        <v>984</v>
      </c>
      <c r="M375" s="11" t="str">
        <f>VLOOKUP(B375,[1]Activos!$B$9:$M$487,12,0)</f>
        <v>Digital</v>
      </c>
      <c r="N375" s="11" t="s">
        <v>9</v>
      </c>
      <c r="O375" s="12" t="str">
        <f>VLOOKUP(B375,[1]Activos!$B$9:$O$487,14,0)</f>
        <v>No publicada</v>
      </c>
      <c r="P375" s="13" t="s">
        <v>1430</v>
      </c>
    </row>
    <row r="376" spans="2:16" ht="30.6">
      <c r="B376" s="10">
        <v>686</v>
      </c>
      <c r="C376" s="11" t="s">
        <v>980</v>
      </c>
      <c r="D376" s="11" t="s">
        <v>1036</v>
      </c>
      <c r="E376" s="11" t="s">
        <v>1065</v>
      </c>
      <c r="F376" s="11" t="s">
        <v>1066</v>
      </c>
      <c r="G376" s="11" t="s">
        <v>7</v>
      </c>
      <c r="H376" s="11" t="s">
        <v>30</v>
      </c>
      <c r="I376" s="12" t="str">
        <f>VLOOKUP(B376,[1]Activos!$B$10:$I$487,8,0)</f>
        <v>Español</v>
      </c>
      <c r="J376" s="10" t="s">
        <v>987</v>
      </c>
      <c r="K376" s="10" t="s">
        <v>388</v>
      </c>
      <c r="L376" s="11" t="s">
        <v>984</v>
      </c>
      <c r="M376" s="11" t="str">
        <f>VLOOKUP(B376,[1]Activos!$B$9:$M$487,12,0)</f>
        <v>Digital</v>
      </c>
      <c r="N376" s="11" t="s">
        <v>19</v>
      </c>
      <c r="O376" s="12" t="str">
        <f>VLOOKUP(B376,[1]Activos!$B$9:$O$487,14,0)</f>
        <v>No publicada</v>
      </c>
      <c r="P376" s="13" t="s">
        <v>1400</v>
      </c>
    </row>
    <row r="377" spans="2:16" ht="81.599999999999994">
      <c r="B377" s="10">
        <v>687</v>
      </c>
      <c r="C377" s="11" t="s">
        <v>980</v>
      </c>
      <c r="D377" s="11" t="s">
        <v>1013</v>
      </c>
      <c r="E377" s="11" t="s">
        <v>1067</v>
      </c>
      <c r="F377" s="11" t="s">
        <v>1068</v>
      </c>
      <c r="G377" s="11" t="s">
        <v>7</v>
      </c>
      <c r="H377" s="11" t="s">
        <v>30</v>
      </c>
      <c r="I377" s="12" t="str">
        <f>VLOOKUP(B377,[1]Activos!$B$10:$I$487,8,0)</f>
        <v>Español</v>
      </c>
      <c r="J377" s="10" t="s">
        <v>1070</v>
      </c>
      <c r="K377" s="10" t="s">
        <v>227</v>
      </c>
      <c r="L377" s="11" t="s">
        <v>1069</v>
      </c>
      <c r="M377" s="11" t="str">
        <f>VLOOKUP(B377,[1]Activos!$B$9:$M$487,12,0)</f>
        <v>Digital</v>
      </c>
      <c r="N377" s="11" t="s">
        <v>19</v>
      </c>
      <c r="O377" s="12" t="str">
        <f>VLOOKUP(B377,[1]Activos!$B$9:$O$487,14,0)</f>
        <v>No publicada</v>
      </c>
      <c r="P377" s="13" t="s">
        <v>1400</v>
      </c>
    </row>
    <row r="378" spans="2:16" ht="20.399999999999999">
      <c r="B378" s="10">
        <v>690</v>
      </c>
      <c r="C378" s="11" t="s">
        <v>980</v>
      </c>
      <c r="D378" s="11" t="s">
        <v>1013</v>
      </c>
      <c r="E378" s="11" t="s">
        <v>1071</v>
      </c>
      <c r="F378" s="11" t="s">
        <v>1072</v>
      </c>
      <c r="G378" s="11" t="s">
        <v>7</v>
      </c>
      <c r="H378" s="11" t="s">
        <v>30</v>
      </c>
      <c r="I378" s="12" t="str">
        <f>VLOOKUP(B378,[1]Activos!$B$10:$I$487,8,0)</f>
        <v>Español</v>
      </c>
      <c r="J378" s="10" t="s">
        <v>1016</v>
      </c>
      <c r="K378" s="10" t="s">
        <v>227</v>
      </c>
      <c r="L378" s="11" t="s">
        <v>305</v>
      </c>
      <c r="M378" s="11" t="str">
        <f>VLOOKUP(B378,[1]Activos!$B$9:$M$487,12,0)</f>
        <v>Digital</v>
      </c>
      <c r="N378" s="11" t="s">
        <v>9</v>
      </c>
      <c r="O378" s="12" t="str">
        <f>VLOOKUP(B378,[1]Activos!$B$9:$O$487,14,0)</f>
        <v>No publicada</v>
      </c>
      <c r="P378" s="13" t="s">
        <v>1547</v>
      </c>
    </row>
    <row r="379" spans="2:16" ht="20.399999999999999">
      <c r="B379" s="10">
        <v>691</v>
      </c>
      <c r="C379" s="11" t="s">
        <v>980</v>
      </c>
      <c r="D379" s="11" t="s">
        <v>1013</v>
      </c>
      <c r="E379" s="11" t="s">
        <v>1073</v>
      </c>
      <c r="F379" s="11" t="s">
        <v>1074</v>
      </c>
      <c r="G379" s="11" t="s">
        <v>7</v>
      </c>
      <c r="H379" s="11" t="s">
        <v>37</v>
      </c>
      <c r="I379" s="12" t="str">
        <f>VLOOKUP(B379,[1]Activos!$B$10:$I$487,8,0)</f>
        <v>Español</v>
      </c>
      <c r="J379" s="10" t="s">
        <v>1016</v>
      </c>
      <c r="K379" s="10" t="s">
        <v>227</v>
      </c>
      <c r="L379" s="11" t="s">
        <v>305</v>
      </c>
      <c r="M379" s="11" t="str">
        <f>VLOOKUP(B379,[1]Activos!$B$9:$M$487,12,0)</f>
        <v>Digital</v>
      </c>
      <c r="N379" s="11" t="s">
        <v>9</v>
      </c>
      <c r="O379" s="12" t="str">
        <f>VLOOKUP(B379,[1]Activos!$B$9:$O$487,14,0)</f>
        <v>No publicada</v>
      </c>
      <c r="P379" s="13" t="s">
        <v>1547</v>
      </c>
    </row>
    <row r="380" spans="2:16" ht="20.399999999999999">
      <c r="B380" s="10">
        <v>692</v>
      </c>
      <c r="C380" s="11" t="s">
        <v>980</v>
      </c>
      <c r="D380" s="11" t="s">
        <v>1013</v>
      </c>
      <c r="E380" s="11" t="s">
        <v>1075</v>
      </c>
      <c r="F380" s="11" t="s">
        <v>1076</v>
      </c>
      <c r="G380" s="11" t="s">
        <v>7</v>
      </c>
      <c r="H380" s="11" t="s">
        <v>37</v>
      </c>
      <c r="I380" s="12" t="str">
        <f>VLOOKUP(B380,[1]Activos!$B$10:$I$487,8,0)</f>
        <v>Español</v>
      </c>
      <c r="J380" s="10" t="s">
        <v>1070</v>
      </c>
      <c r="K380" s="10" t="s">
        <v>227</v>
      </c>
      <c r="L380" s="11" t="s">
        <v>305</v>
      </c>
      <c r="M380" s="11" t="str">
        <f>VLOOKUP(B380,[1]Activos!$B$9:$M$487,12,0)</f>
        <v>Físico y Digital</v>
      </c>
      <c r="N380" s="11" t="s">
        <v>9</v>
      </c>
      <c r="O380" s="12" t="str">
        <f>VLOOKUP(B380,[1]Activos!$B$9:$O$487,14,0)</f>
        <v>No publicada</v>
      </c>
      <c r="P380" s="13" t="s">
        <v>1400</v>
      </c>
    </row>
    <row r="381" spans="2:16" ht="20.399999999999999">
      <c r="B381" s="10">
        <v>694</v>
      </c>
      <c r="C381" s="11" t="s">
        <v>980</v>
      </c>
      <c r="D381" s="11" t="s">
        <v>1013</v>
      </c>
      <c r="E381" s="11" t="s">
        <v>1077</v>
      </c>
      <c r="F381" s="11" t="s">
        <v>1078</v>
      </c>
      <c r="G381" s="11" t="s">
        <v>7</v>
      </c>
      <c r="H381" s="11" t="s">
        <v>37</v>
      </c>
      <c r="I381" s="12" t="str">
        <f>VLOOKUP(B381,[1]Activos!$B$10:$I$487,8,0)</f>
        <v>Español</v>
      </c>
      <c r="J381" s="10" t="s">
        <v>320</v>
      </c>
      <c r="K381" s="10" t="s">
        <v>227</v>
      </c>
      <c r="L381" s="11" t="s">
        <v>305</v>
      </c>
      <c r="M381" s="11" t="str">
        <f>VLOOKUP(B381,[1]Activos!$B$9:$M$487,12,0)</f>
        <v>Digital</v>
      </c>
      <c r="N381" s="11" t="s">
        <v>9</v>
      </c>
      <c r="O381" s="12" t="str">
        <f>VLOOKUP(B381,[1]Activos!$B$9:$O$487,14,0)</f>
        <v>No publicada</v>
      </c>
      <c r="P381" s="13" t="s">
        <v>1511</v>
      </c>
    </row>
    <row r="382" spans="2:16" ht="30.6">
      <c r="B382" s="10">
        <v>696</v>
      </c>
      <c r="C382" s="11" t="s">
        <v>980</v>
      </c>
      <c r="D382" s="11" t="s">
        <v>1013</v>
      </c>
      <c r="E382" s="11" t="s">
        <v>1079</v>
      </c>
      <c r="F382" s="11" t="s">
        <v>1080</v>
      </c>
      <c r="G382" s="11" t="s">
        <v>7</v>
      </c>
      <c r="H382" s="11" t="s">
        <v>162</v>
      </c>
      <c r="I382" s="12" t="s">
        <v>1395</v>
      </c>
      <c r="J382" s="10" t="s">
        <v>1082</v>
      </c>
      <c r="K382" s="10" t="s">
        <v>227</v>
      </c>
      <c r="L382" s="11" t="s">
        <v>1081</v>
      </c>
      <c r="M382" s="11" t="str">
        <f>VLOOKUP(B382,[1]Activos!$B$9:$M$487,12,0)</f>
        <v>Físico</v>
      </c>
      <c r="N382" s="11" t="s">
        <v>9</v>
      </c>
      <c r="O382" s="12" t="str">
        <f>VLOOKUP(B382,[1]Activos!$B$9:$O$487,14,0)</f>
        <v>No publicada</v>
      </c>
      <c r="P382" s="13" t="s">
        <v>1410</v>
      </c>
    </row>
    <row r="383" spans="2:16" ht="163.19999999999999">
      <c r="B383" s="10">
        <v>703</v>
      </c>
      <c r="C383" s="11" t="s">
        <v>980</v>
      </c>
      <c r="D383" s="11" t="s">
        <v>1083</v>
      </c>
      <c r="E383" s="11" t="s">
        <v>1084</v>
      </c>
      <c r="F383" s="11" t="s">
        <v>1085</v>
      </c>
      <c r="G383" s="11" t="s">
        <v>7</v>
      </c>
      <c r="H383" s="11" t="s">
        <v>30</v>
      </c>
      <c r="I383" s="12" t="str">
        <f>VLOOKUP(B383,[1]Activos!$B$10:$I$487,8,0)</f>
        <v>Español</v>
      </c>
      <c r="J383" s="10" t="s">
        <v>10</v>
      </c>
      <c r="K383" s="10" t="s">
        <v>1087</v>
      </c>
      <c r="L383" s="11" t="s">
        <v>1086</v>
      </c>
      <c r="M383" s="11" t="str">
        <f>VLOOKUP(B383,[1]Activos!$B$9:$M$487,12,0)</f>
        <v>Digital</v>
      </c>
      <c r="N383" s="11" t="s">
        <v>19</v>
      </c>
      <c r="O383" s="12" t="str">
        <f>VLOOKUP(B383,[1]Activos!$B$9:$O$487,14,0)</f>
        <v>No publicada</v>
      </c>
      <c r="P383" s="13" t="s">
        <v>1400</v>
      </c>
    </row>
    <row r="384" spans="2:16" ht="122.4">
      <c r="B384" s="10">
        <v>704</v>
      </c>
      <c r="C384" s="11" t="s">
        <v>980</v>
      </c>
      <c r="D384" s="11" t="s">
        <v>1088</v>
      </c>
      <c r="E384" s="11" t="s">
        <v>1089</v>
      </c>
      <c r="F384" s="11" t="s">
        <v>1090</v>
      </c>
      <c r="G384" s="11" t="s">
        <v>7</v>
      </c>
      <c r="H384" s="11" t="s">
        <v>30</v>
      </c>
      <c r="I384" s="12" t="str">
        <f>VLOOKUP(B384,[1]Activos!$B$10:$I$487,8,0)</f>
        <v>Español</v>
      </c>
      <c r="J384" s="10" t="s">
        <v>320</v>
      </c>
      <c r="K384" s="10" t="s">
        <v>1087</v>
      </c>
      <c r="L384" s="11" t="s">
        <v>1086</v>
      </c>
      <c r="M384" s="11" t="str">
        <f>VLOOKUP(B384,[1]Activos!$B$9:$M$487,12,0)</f>
        <v>Digital</v>
      </c>
      <c r="N384" s="11" t="s">
        <v>9</v>
      </c>
      <c r="O384" s="12" t="str">
        <f>VLOOKUP(B384,[1]Activos!$B$9:$O$487,14,0)</f>
        <v>No publicada</v>
      </c>
      <c r="P384" s="13" t="s">
        <v>1430</v>
      </c>
    </row>
    <row r="385" spans="2:16" ht="122.4">
      <c r="B385" s="10">
        <v>705</v>
      </c>
      <c r="C385" s="11" t="s">
        <v>980</v>
      </c>
      <c r="D385" s="11" t="s">
        <v>1088</v>
      </c>
      <c r="E385" s="11" t="s">
        <v>1091</v>
      </c>
      <c r="F385" s="11" t="s">
        <v>1092</v>
      </c>
      <c r="G385" s="11" t="s">
        <v>7</v>
      </c>
      <c r="H385" s="11" t="s">
        <v>30</v>
      </c>
      <c r="I385" s="12" t="str">
        <f>VLOOKUP(B385,[1]Activos!$B$10:$I$487,8,0)</f>
        <v>Español</v>
      </c>
      <c r="J385" s="10" t="s">
        <v>10</v>
      </c>
      <c r="K385" s="10" t="s">
        <v>1087</v>
      </c>
      <c r="L385" s="11" t="s">
        <v>1086</v>
      </c>
      <c r="M385" s="11" t="str">
        <f>VLOOKUP(B385,[1]Activos!$B$9:$M$487,12,0)</f>
        <v>Físico y Digital</v>
      </c>
      <c r="N385" s="11" t="s">
        <v>9</v>
      </c>
      <c r="O385" s="12" t="str">
        <f>VLOOKUP(B385,[1]Activos!$B$9:$O$487,14,0)</f>
        <v>No publicada</v>
      </c>
      <c r="P385" s="13" t="s">
        <v>1430</v>
      </c>
    </row>
    <row r="386" spans="2:16" ht="51">
      <c r="B386" s="10">
        <v>706</v>
      </c>
      <c r="C386" s="11" t="s">
        <v>980</v>
      </c>
      <c r="D386" s="11" t="s">
        <v>1088</v>
      </c>
      <c r="E386" s="11" t="s">
        <v>1093</v>
      </c>
      <c r="F386" s="11" t="s">
        <v>1094</v>
      </c>
      <c r="G386" s="11" t="s">
        <v>7</v>
      </c>
      <c r="H386" s="11" t="s">
        <v>37</v>
      </c>
      <c r="I386" s="12" t="str">
        <f>VLOOKUP(B386,[1]Activos!$B$10:$I$487,8,0)</f>
        <v>Español</v>
      </c>
      <c r="J386" s="10" t="s">
        <v>10</v>
      </c>
      <c r="K386" s="10" t="s">
        <v>1087</v>
      </c>
      <c r="L386" s="11" t="s">
        <v>1086</v>
      </c>
      <c r="M386" s="11" t="str">
        <f>VLOOKUP(B386,[1]Activos!$B$9:$M$487,12,0)</f>
        <v>Digital</v>
      </c>
      <c r="N386" s="11" t="s">
        <v>48</v>
      </c>
      <c r="O386" s="12" t="str">
        <f>VLOOKUP(B386,[1]Activos!$B$9:$O$487,14,0)</f>
        <v>No publicada</v>
      </c>
      <c r="P386" s="13" t="s">
        <v>1430</v>
      </c>
    </row>
    <row r="387" spans="2:16" ht="163.19999999999999">
      <c r="B387" s="10">
        <v>707</v>
      </c>
      <c r="C387" s="11" t="s">
        <v>980</v>
      </c>
      <c r="D387" s="11" t="s">
        <v>1088</v>
      </c>
      <c r="E387" s="11" t="s">
        <v>1095</v>
      </c>
      <c r="F387" s="11" t="s">
        <v>1096</v>
      </c>
      <c r="G387" s="11" t="s">
        <v>7</v>
      </c>
      <c r="H387" s="11" t="s">
        <v>30</v>
      </c>
      <c r="I387" s="12" t="str">
        <f>VLOOKUP(B387,[1]Activos!$B$10:$I$487,8,0)</f>
        <v>Español</v>
      </c>
      <c r="J387" s="10" t="s">
        <v>10</v>
      </c>
      <c r="K387" s="10" t="s">
        <v>1087</v>
      </c>
      <c r="L387" s="11" t="s">
        <v>1097</v>
      </c>
      <c r="M387" s="11" t="str">
        <f>VLOOKUP(B387,[1]Activos!$B$9:$M$487,12,0)</f>
        <v>Digital</v>
      </c>
      <c r="N387" s="11" t="s">
        <v>9</v>
      </c>
      <c r="O387" s="12" t="str">
        <f>VLOOKUP(B387,[1]Activos!$B$9:$O$487,14,0)</f>
        <v>No publicada</v>
      </c>
      <c r="P387" s="13" t="s">
        <v>1400</v>
      </c>
    </row>
    <row r="388" spans="2:16" ht="142.80000000000001">
      <c r="B388" s="10">
        <v>708</v>
      </c>
      <c r="C388" s="11" t="s">
        <v>980</v>
      </c>
      <c r="D388" s="11" t="s">
        <v>1088</v>
      </c>
      <c r="E388" s="11" t="s">
        <v>1098</v>
      </c>
      <c r="F388" s="11" t="s">
        <v>1099</v>
      </c>
      <c r="G388" s="11" t="s">
        <v>7</v>
      </c>
      <c r="H388" s="11" t="s">
        <v>37</v>
      </c>
      <c r="I388" s="12" t="str">
        <f>VLOOKUP(B388,[1]Activos!$B$10:$I$487,8,0)</f>
        <v>Español</v>
      </c>
      <c r="J388" s="10" t="s">
        <v>10</v>
      </c>
      <c r="K388" s="10" t="s">
        <v>1087</v>
      </c>
      <c r="L388" s="11" t="s">
        <v>1086</v>
      </c>
      <c r="M388" s="11" t="str">
        <f>VLOOKUP(B388,[1]Activos!$B$9:$M$487,12,0)</f>
        <v>Físico y Digital</v>
      </c>
      <c r="N388" s="11" t="s">
        <v>9</v>
      </c>
      <c r="O388" s="12" t="str">
        <f>VLOOKUP(B388,[1]Activos!$B$9:$O$487,14,0)</f>
        <v>No publicada</v>
      </c>
      <c r="P388" s="13" t="s">
        <v>1430</v>
      </c>
    </row>
    <row r="389" spans="2:16" ht="234.6">
      <c r="B389" s="10">
        <v>709</v>
      </c>
      <c r="C389" s="11" t="s">
        <v>980</v>
      </c>
      <c r="D389" s="11" t="s">
        <v>1088</v>
      </c>
      <c r="E389" s="11" t="s">
        <v>1100</v>
      </c>
      <c r="F389" s="11" t="s">
        <v>1101</v>
      </c>
      <c r="G389" s="11" t="s">
        <v>7</v>
      </c>
      <c r="H389" s="11" t="s">
        <v>37</v>
      </c>
      <c r="I389" s="12" t="str">
        <f>VLOOKUP(B389,[1]Activos!$B$10:$I$487,8,0)</f>
        <v>Español</v>
      </c>
      <c r="J389" s="10" t="s">
        <v>10</v>
      </c>
      <c r="K389" s="10" t="s">
        <v>1087</v>
      </c>
      <c r="L389" s="11" t="s">
        <v>1086</v>
      </c>
      <c r="M389" s="11" t="str">
        <f>VLOOKUP(B389,[1]Activos!$B$9:$M$487,12,0)</f>
        <v>Físico y Digital</v>
      </c>
      <c r="N389" s="11" t="s">
        <v>9</v>
      </c>
      <c r="O389" s="12" t="str">
        <f>VLOOKUP(B389,[1]Activos!$B$9:$O$487,14,0)</f>
        <v>No publicada</v>
      </c>
      <c r="P389" s="13" t="s">
        <v>1400</v>
      </c>
    </row>
    <row r="390" spans="2:16" ht="173.4">
      <c r="B390" s="10">
        <v>713</v>
      </c>
      <c r="C390" s="11" t="s">
        <v>980</v>
      </c>
      <c r="D390" s="11" t="s">
        <v>1088</v>
      </c>
      <c r="E390" s="11" t="s">
        <v>1102</v>
      </c>
      <c r="F390" s="11" t="s">
        <v>1103</v>
      </c>
      <c r="G390" s="11" t="s">
        <v>7</v>
      </c>
      <c r="H390" s="11" t="s">
        <v>45</v>
      </c>
      <c r="I390" s="12" t="str">
        <f>VLOOKUP(B390,[1]Activos!$B$10:$I$487,8,0)</f>
        <v>Español</v>
      </c>
      <c r="J390" s="10" t="s">
        <v>320</v>
      </c>
      <c r="K390" s="10" t="s">
        <v>1087</v>
      </c>
      <c r="L390" s="11" t="s">
        <v>1086</v>
      </c>
      <c r="M390" s="11" t="str">
        <f>VLOOKUP(B390,[1]Activos!$B$9:$M$487,12,0)</f>
        <v>Físico y Digital</v>
      </c>
      <c r="N390" s="11" t="s">
        <v>9</v>
      </c>
      <c r="O390" s="12" t="str">
        <f>VLOOKUP(B390,[1]Activos!$B$9:$O$487,14,0)</f>
        <v>No publicada</v>
      </c>
      <c r="P390" s="13" t="s">
        <v>1430</v>
      </c>
    </row>
    <row r="391" spans="2:16" ht="20.399999999999999">
      <c r="B391" s="10">
        <v>716</v>
      </c>
      <c r="C391" s="11" t="s">
        <v>980</v>
      </c>
      <c r="D391" s="11" t="s">
        <v>1088</v>
      </c>
      <c r="E391" s="11" t="s">
        <v>1104</v>
      </c>
      <c r="F391" s="11" t="s">
        <v>1105</v>
      </c>
      <c r="G391" s="11" t="s">
        <v>7</v>
      </c>
      <c r="H391" s="11" t="s">
        <v>37</v>
      </c>
      <c r="I391" s="12" t="str">
        <f>VLOOKUP(B391,[1]Activos!$B$10:$I$487,8,0)</f>
        <v>Español</v>
      </c>
      <c r="J391" s="10" t="s">
        <v>1106</v>
      </c>
      <c r="K391" s="10" t="s">
        <v>1087</v>
      </c>
      <c r="L391" s="11" t="s">
        <v>1086</v>
      </c>
      <c r="M391" s="11" t="str">
        <f>VLOOKUP(B391,[1]Activos!$B$9:$M$487,12,0)</f>
        <v>Físico y Digital</v>
      </c>
      <c r="N391" s="11" t="s">
        <v>9</v>
      </c>
      <c r="O391" s="12" t="str">
        <f>VLOOKUP(B391,[1]Activos!$B$9:$O$487,14,0)</f>
        <v>No publicada</v>
      </c>
      <c r="P391" s="13" t="s">
        <v>1430</v>
      </c>
    </row>
    <row r="392" spans="2:16" ht="51">
      <c r="B392" s="10">
        <v>717</v>
      </c>
      <c r="C392" s="11" t="s">
        <v>980</v>
      </c>
      <c r="D392" s="11" t="s">
        <v>1088</v>
      </c>
      <c r="E392" s="11" t="s">
        <v>1107</v>
      </c>
      <c r="F392" s="11" t="s">
        <v>1108</v>
      </c>
      <c r="G392" s="11" t="s">
        <v>7</v>
      </c>
      <c r="H392" s="11" t="s">
        <v>37</v>
      </c>
      <c r="I392" s="12" t="str">
        <f>VLOOKUP(B392,[1]Activos!$B$10:$I$487,8,0)</f>
        <v>Español</v>
      </c>
      <c r="J392" s="10" t="s">
        <v>10</v>
      </c>
      <c r="K392" s="10" t="s">
        <v>1087</v>
      </c>
      <c r="L392" s="11" t="s">
        <v>1109</v>
      </c>
      <c r="M392" s="11" t="str">
        <f>VLOOKUP(B392,[1]Activos!$B$9:$M$487,12,0)</f>
        <v>Físico y Digital</v>
      </c>
      <c r="N392" s="11" t="s">
        <v>9</v>
      </c>
      <c r="O392" s="12" t="str">
        <f>VLOOKUP(B392,[1]Activos!$B$9:$O$487,14,0)</f>
        <v>No publicada</v>
      </c>
      <c r="P392" s="13" t="s">
        <v>1512</v>
      </c>
    </row>
    <row r="393" spans="2:16" ht="163.19999999999999">
      <c r="B393" s="10">
        <v>718</v>
      </c>
      <c r="C393" s="11" t="s">
        <v>980</v>
      </c>
      <c r="D393" s="11" t="s">
        <v>1088</v>
      </c>
      <c r="E393" s="11" t="s">
        <v>1110</v>
      </c>
      <c r="F393" s="11" t="s">
        <v>1111</v>
      </c>
      <c r="G393" s="11" t="s">
        <v>7</v>
      </c>
      <c r="H393" s="11" t="s">
        <v>162</v>
      </c>
      <c r="I393" s="12" t="str">
        <f>VLOOKUP(B393,[1]Activos!$B$10:$I$487,8,0)</f>
        <v>Español</v>
      </c>
      <c r="J393" s="10" t="s">
        <v>1106</v>
      </c>
      <c r="K393" s="10" t="s">
        <v>1087</v>
      </c>
      <c r="L393" s="11" t="s">
        <v>1086</v>
      </c>
      <c r="M393" s="11" t="str">
        <f>VLOOKUP(B393,[1]Activos!$B$9:$M$487,12,0)</f>
        <v>Digital</v>
      </c>
      <c r="N393" s="11" t="s">
        <v>9</v>
      </c>
      <c r="O393" s="12" t="str">
        <f>VLOOKUP(B393,[1]Activos!$B$9:$O$487,14,0)</f>
        <v>No publicada</v>
      </c>
      <c r="P393" s="13" t="s">
        <v>1400</v>
      </c>
    </row>
    <row r="394" spans="2:16" ht="45" customHeight="1">
      <c r="B394" s="10">
        <v>721</v>
      </c>
      <c r="C394" s="11" t="s">
        <v>980</v>
      </c>
      <c r="D394" s="11" t="s">
        <v>1088</v>
      </c>
      <c r="E394" s="11" t="s">
        <v>1112</v>
      </c>
      <c r="F394" s="11" t="s">
        <v>1113</v>
      </c>
      <c r="G394" s="11" t="s">
        <v>7</v>
      </c>
      <c r="H394" s="11" t="s">
        <v>30</v>
      </c>
      <c r="I394" s="12" t="str">
        <f>VLOOKUP(B394,[1]Activos!$B$10:$I$487,8,0)</f>
        <v>Español</v>
      </c>
      <c r="J394" s="10" t="s">
        <v>1115</v>
      </c>
      <c r="K394" s="10" t="s">
        <v>1087</v>
      </c>
      <c r="L394" s="11" t="s">
        <v>1114</v>
      </c>
      <c r="M394" s="11" t="str">
        <f>VLOOKUP(B394,[1]Activos!$B$9:$M$487,12,0)</f>
        <v>Digital</v>
      </c>
      <c r="N394" s="11" t="s">
        <v>9</v>
      </c>
      <c r="O394" s="12" t="str">
        <f>VLOOKUP(B394,[1]Activos!$B$9:$O$487,14,0)</f>
        <v>No publicada</v>
      </c>
      <c r="P394" s="13" t="s">
        <v>1568</v>
      </c>
    </row>
    <row r="395" spans="2:16" ht="30.6">
      <c r="B395" s="10">
        <v>722</v>
      </c>
      <c r="C395" s="11" t="s">
        <v>980</v>
      </c>
      <c r="D395" s="11" t="s">
        <v>1088</v>
      </c>
      <c r="E395" s="11" t="s">
        <v>1116</v>
      </c>
      <c r="F395" s="11" t="s">
        <v>1117</v>
      </c>
      <c r="G395" s="11" t="s">
        <v>7</v>
      </c>
      <c r="H395" s="11" t="s">
        <v>37</v>
      </c>
      <c r="I395" s="12" t="str">
        <f>VLOOKUP(B395,[1]Activos!$B$10:$I$487,8,0)</f>
        <v>Español</v>
      </c>
      <c r="J395" s="10" t="s">
        <v>1115</v>
      </c>
      <c r="K395" s="10" t="s">
        <v>1087</v>
      </c>
      <c r="L395" s="11" t="s">
        <v>1114</v>
      </c>
      <c r="M395" s="11" t="str">
        <f>VLOOKUP(B395,[1]Activos!$B$9:$M$487,12,0)</f>
        <v>Digital</v>
      </c>
      <c r="N395" s="11" t="s">
        <v>9</v>
      </c>
      <c r="O395" s="12" t="str">
        <f>VLOOKUP(B395,[1]Activos!$B$9:$O$487,14,0)</f>
        <v>No publicada</v>
      </c>
      <c r="P395" s="13" t="s">
        <v>1484</v>
      </c>
    </row>
    <row r="396" spans="2:16" ht="40.799999999999997">
      <c r="B396" s="10">
        <v>724</v>
      </c>
      <c r="C396" s="11" t="s">
        <v>980</v>
      </c>
      <c r="D396" s="11" t="s">
        <v>1083</v>
      </c>
      <c r="E396" s="11" t="s">
        <v>1118</v>
      </c>
      <c r="F396" s="11" t="s">
        <v>1119</v>
      </c>
      <c r="G396" s="11" t="s">
        <v>7</v>
      </c>
      <c r="H396" s="11" t="s">
        <v>37</v>
      </c>
      <c r="I396" s="12" t="str">
        <f>VLOOKUP(B396,[1]Activos!$B$10:$I$487,8,0)</f>
        <v>Español</v>
      </c>
      <c r="J396" s="10" t="s">
        <v>10</v>
      </c>
      <c r="K396" s="10" t="s">
        <v>159</v>
      </c>
      <c r="L396" s="11" t="s">
        <v>1120</v>
      </c>
      <c r="M396" s="11" t="str">
        <f>VLOOKUP(B396,[1]Activos!$B$9:$M$487,12,0)</f>
        <v>Físico y Digital</v>
      </c>
      <c r="N396" s="11" t="s">
        <v>48</v>
      </c>
      <c r="O396" s="12" t="str">
        <f>VLOOKUP(B396,[1]Activos!$B$9:$O$487,14,0)</f>
        <v>No publicada</v>
      </c>
      <c r="P396" s="13" t="s">
        <v>1430</v>
      </c>
    </row>
    <row r="397" spans="2:16" ht="51">
      <c r="B397" s="10">
        <v>725</v>
      </c>
      <c r="C397" s="11" t="s">
        <v>980</v>
      </c>
      <c r="D397" s="11" t="s">
        <v>1083</v>
      </c>
      <c r="E397" s="11" t="s">
        <v>1121</v>
      </c>
      <c r="F397" s="11" t="s">
        <v>1122</v>
      </c>
      <c r="G397" s="11" t="s">
        <v>7</v>
      </c>
      <c r="H397" s="11" t="s">
        <v>37</v>
      </c>
      <c r="I397" s="12" t="str">
        <f>VLOOKUP(B397,[1]Activos!$B$10:$I$487,8,0)</f>
        <v>Español</v>
      </c>
      <c r="J397" s="10" t="s">
        <v>10</v>
      </c>
      <c r="K397" s="10" t="s">
        <v>159</v>
      </c>
      <c r="L397" s="11" t="s">
        <v>1120</v>
      </c>
      <c r="M397" s="11" t="str">
        <f>VLOOKUP(B397,[1]Activos!$B$9:$M$487,12,0)</f>
        <v>Físico y Digital</v>
      </c>
      <c r="N397" s="11" t="s">
        <v>48</v>
      </c>
      <c r="O397" s="12" t="str">
        <f>VLOOKUP(B397,[1]Activos!$B$9:$O$487,14,0)</f>
        <v>No publicada</v>
      </c>
      <c r="P397" s="13" t="s">
        <v>1430</v>
      </c>
    </row>
    <row r="398" spans="2:16" ht="40.799999999999997">
      <c r="B398" s="10">
        <v>726</v>
      </c>
      <c r="C398" s="11" t="s">
        <v>980</v>
      </c>
      <c r="D398" s="11" t="s">
        <v>1083</v>
      </c>
      <c r="E398" s="11" t="s">
        <v>1123</v>
      </c>
      <c r="F398" s="11" t="s">
        <v>1124</v>
      </c>
      <c r="G398" s="11" t="s">
        <v>7</v>
      </c>
      <c r="H398" s="11" t="s">
        <v>37</v>
      </c>
      <c r="I398" s="12" t="str">
        <f>VLOOKUP(B398,[1]Activos!$B$10:$I$487,8,0)</f>
        <v>Español</v>
      </c>
      <c r="J398" s="10" t="s">
        <v>10</v>
      </c>
      <c r="K398" s="10" t="s">
        <v>159</v>
      </c>
      <c r="L398" s="11" t="s">
        <v>1120</v>
      </c>
      <c r="M398" s="11" t="str">
        <f>VLOOKUP(B398,[1]Activos!$B$9:$M$487,12,0)</f>
        <v>Físico y Digital</v>
      </c>
      <c r="N398" s="11" t="s">
        <v>48</v>
      </c>
      <c r="O398" s="12" t="str">
        <f>VLOOKUP(B398,[1]Activos!$B$9:$O$487,14,0)</f>
        <v>No publicada</v>
      </c>
      <c r="P398" s="13" t="s">
        <v>1430</v>
      </c>
    </row>
    <row r="399" spans="2:16" ht="71.400000000000006">
      <c r="B399" s="10">
        <v>728</v>
      </c>
      <c r="C399" s="11" t="s">
        <v>980</v>
      </c>
      <c r="D399" s="11" t="s">
        <v>1083</v>
      </c>
      <c r="E399" s="11" t="s">
        <v>1125</v>
      </c>
      <c r="F399" s="11" t="s">
        <v>1126</v>
      </c>
      <c r="G399" s="11" t="s">
        <v>7</v>
      </c>
      <c r="H399" s="11" t="s">
        <v>30</v>
      </c>
      <c r="I399" s="12" t="str">
        <f>VLOOKUP(B399,[1]Activos!$B$10:$I$487,8,0)</f>
        <v>Español</v>
      </c>
      <c r="J399" s="10" t="s">
        <v>10</v>
      </c>
      <c r="K399" s="10" t="s">
        <v>159</v>
      </c>
      <c r="L399" s="11" t="s">
        <v>1120</v>
      </c>
      <c r="M399" s="11" t="str">
        <f>VLOOKUP(B399,[1]Activos!$B$9:$M$487,12,0)</f>
        <v>Digital</v>
      </c>
      <c r="N399" s="11" t="s">
        <v>48</v>
      </c>
      <c r="O399" s="12" t="str">
        <f>VLOOKUP(B399,[1]Activos!$B$9:$O$487,14,0)</f>
        <v>No publicada</v>
      </c>
      <c r="P399" s="13" t="s">
        <v>1527</v>
      </c>
    </row>
    <row r="400" spans="2:16" ht="61.2">
      <c r="B400" s="10">
        <v>729</v>
      </c>
      <c r="C400" s="11" t="s">
        <v>980</v>
      </c>
      <c r="D400" s="11" t="s">
        <v>1083</v>
      </c>
      <c r="E400" s="11" t="s">
        <v>1127</v>
      </c>
      <c r="F400" s="11" t="s">
        <v>1128</v>
      </c>
      <c r="G400" s="11" t="s">
        <v>7</v>
      </c>
      <c r="H400" s="11" t="s">
        <v>30</v>
      </c>
      <c r="I400" s="12" t="str">
        <f>VLOOKUP(B400,[1]Activos!$B$10:$I$487,8,0)</f>
        <v>Español</v>
      </c>
      <c r="J400" s="10" t="s">
        <v>10</v>
      </c>
      <c r="K400" s="10" t="s">
        <v>159</v>
      </c>
      <c r="L400" s="11" t="s">
        <v>1129</v>
      </c>
      <c r="M400" s="11" t="str">
        <f>VLOOKUP(B400,[1]Activos!$B$9:$M$487,12,0)</f>
        <v>Físico y Digital</v>
      </c>
      <c r="N400" s="11" t="s">
        <v>19</v>
      </c>
      <c r="O400" s="12" t="str">
        <f>VLOOKUP(B400,[1]Activos!$B$9:$O$487,14,0)</f>
        <v>No publicada</v>
      </c>
      <c r="P400" s="13" t="s">
        <v>1569</v>
      </c>
    </row>
    <row r="401" spans="2:16" ht="20.399999999999999">
      <c r="B401" s="10">
        <v>731</v>
      </c>
      <c r="C401" s="11" t="s">
        <v>980</v>
      </c>
      <c r="D401" s="11" t="s">
        <v>1083</v>
      </c>
      <c r="E401" s="11" t="s">
        <v>1130</v>
      </c>
      <c r="F401" s="11" t="s">
        <v>1131</v>
      </c>
      <c r="G401" s="11" t="s">
        <v>7</v>
      </c>
      <c r="H401" s="11" t="s">
        <v>37</v>
      </c>
      <c r="I401" s="12" t="str">
        <f>VLOOKUP(B401,[1]Activos!$B$10:$I$487,8,0)</f>
        <v>Español</v>
      </c>
      <c r="J401" s="10" t="s">
        <v>1106</v>
      </c>
      <c r="K401" s="10" t="s">
        <v>159</v>
      </c>
      <c r="L401" s="11" t="s">
        <v>1120</v>
      </c>
      <c r="M401" s="11" t="str">
        <f>VLOOKUP(B401,[1]Activos!$B$9:$M$487,12,0)</f>
        <v>Físico y Digital</v>
      </c>
      <c r="N401" s="11" t="s">
        <v>9</v>
      </c>
      <c r="O401" s="12" t="str">
        <f>VLOOKUP(B401,[1]Activos!$B$9:$O$487,14,0)</f>
        <v>No publicada</v>
      </c>
      <c r="P401" s="13" t="s">
        <v>1401</v>
      </c>
    </row>
    <row r="402" spans="2:16" ht="51">
      <c r="B402" s="10">
        <v>734</v>
      </c>
      <c r="C402" s="11" t="s">
        <v>980</v>
      </c>
      <c r="D402" s="11" t="s">
        <v>1083</v>
      </c>
      <c r="E402" s="11" t="s">
        <v>1132</v>
      </c>
      <c r="F402" s="11" t="s">
        <v>1133</v>
      </c>
      <c r="G402" s="11" t="s">
        <v>7</v>
      </c>
      <c r="H402" s="11" t="s">
        <v>37</v>
      </c>
      <c r="I402" s="12" t="str">
        <f>VLOOKUP(B402,[1]Activos!$B$10:$I$487,8,0)</f>
        <v>Español</v>
      </c>
      <c r="J402" s="10" t="s">
        <v>1134</v>
      </c>
      <c r="K402" s="10" t="s">
        <v>159</v>
      </c>
      <c r="L402" s="11" t="s">
        <v>1120</v>
      </c>
      <c r="M402" s="11" t="str">
        <f>VLOOKUP(B402,[1]Activos!$B$9:$M$487,12,0)</f>
        <v>Físico y Digital</v>
      </c>
      <c r="N402" s="11" t="s">
        <v>48</v>
      </c>
      <c r="O402" s="12" t="str">
        <f>VLOOKUP(B402,[1]Activos!$B$9:$O$487,14,0)</f>
        <v>No publicada</v>
      </c>
      <c r="P402" s="13" t="s">
        <v>1430</v>
      </c>
    </row>
    <row r="403" spans="2:16" ht="40.799999999999997">
      <c r="B403" s="10">
        <v>735</v>
      </c>
      <c r="C403" s="11" t="s">
        <v>980</v>
      </c>
      <c r="D403" s="11" t="s">
        <v>1083</v>
      </c>
      <c r="E403" s="11" t="s">
        <v>1135</v>
      </c>
      <c r="F403" s="11" t="s">
        <v>1136</v>
      </c>
      <c r="G403" s="11" t="s">
        <v>7</v>
      </c>
      <c r="H403" s="11" t="s">
        <v>37</v>
      </c>
      <c r="I403" s="12" t="str">
        <f>VLOOKUP(B403,[1]Activos!$B$10:$I$487,8,0)</f>
        <v>Español</v>
      </c>
      <c r="J403" s="10" t="s">
        <v>1137</v>
      </c>
      <c r="K403" s="10" t="s">
        <v>159</v>
      </c>
      <c r="L403" s="11" t="s">
        <v>1120</v>
      </c>
      <c r="M403" s="11" t="str">
        <f>VLOOKUP(B403,[1]Activos!$B$9:$M$487,12,0)</f>
        <v>Físico y Digital</v>
      </c>
      <c r="N403" s="11" t="s">
        <v>48</v>
      </c>
      <c r="O403" s="12" t="str">
        <f>VLOOKUP(B403,[1]Activos!$B$9:$O$487,14,0)</f>
        <v>No publicada</v>
      </c>
      <c r="P403" s="13" t="s">
        <v>1430</v>
      </c>
    </row>
    <row r="404" spans="2:16" ht="30.6">
      <c r="B404" s="10">
        <v>736</v>
      </c>
      <c r="C404" s="11" t="s">
        <v>980</v>
      </c>
      <c r="D404" s="11" t="s">
        <v>1083</v>
      </c>
      <c r="E404" s="11" t="s">
        <v>1138</v>
      </c>
      <c r="F404" s="11" t="s">
        <v>1139</v>
      </c>
      <c r="G404" s="11" t="s">
        <v>7</v>
      </c>
      <c r="H404" s="11" t="s">
        <v>30</v>
      </c>
      <c r="I404" s="12" t="str">
        <f>VLOOKUP(B404,[1]Activos!$B$10:$I$487,8,0)</f>
        <v>Español</v>
      </c>
      <c r="J404" s="10" t="s">
        <v>1137</v>
      </c>
      <c r="K404" s="10" t="s">
        <v>159</v>
      </c>
      <c r="L404" s="11" t="s">
        <v>1120</v>
      </c>
      <c r="M404" s="11" t="str">
        <f>VLOOKUP(B404,[1]Activos!$B$9:$M$487,12,0)</f>
        <v>Digital</v>
      </c>
      <c r="N404" s="11" t="s">
        <v>48</v>
      </c>
      <c r="O404" s="12" t="str">
        <f>VLOOKUP(B404,[1]Activos!$B$9:$O$487,14,0)</f>
        <v>No publicada</v>
      </c>
      <c r="P404" s="13" t="s">
        <v>1400</v>
      </c>
    </row>
    <row r="405" spans="2:16" ht="40.799999999999997">
      <c r="B405" s="10">
        <v>738</v>
      </c>
      <c r="C405" s="11" t="s">
        <v>980</v>
      </c>
      <c r="D405" s="11" t="s">
        <v>1083</v>
      </c>
      <c r="E405" s="11" t="s">
        <v>1140</v>
      </c>
      <c r="F405" s="11" t="s">
        <v>1141</v>
      </c>
      <c r="G405" s="11" t="s">
        <v>7</v>
      </c>
      <c r="H405" s="11" t="s">
        <v>30</v>
      </c>
      <c r="I405" s="12" t="str">
        <f>VLOOKUP(B405,[1]Activos!$B$10:$I$487,8,0)</f>
        <v>Español</v>
      </c>
      <c r="J405" s="10" t="s">
        <v>787</v>
      </c>
      <c r="K405" s="10" t="s">
        <v>159</v>
      </c>
      <c r="L405" s="11" t="s">
        <v>1120</v>
      </c>
      <c r="M405" s="11" t="str">
        <f>VLOOKUP(B405,[1]Activos!$B$9:$M$487,12,0)</f>
        <v>Digital</v>
      </c>
      <c r="N405" s="11" t="s">
        <v>48</v>
      </c>
      <c r="O405" s="12" t="str">
        <f>VLOOKUP(B405,[1]Activos!$B$9:$O$487,14,0)</f>
        <v>No publicada</v>
      </c>
      <c r="P405" s="13" t="s">
        <v>1400</v>
      </c>
    </row>
    <row r="406" spans="2:16" ht="51">
      <c r="B406" s="10">
        <v>742</v>
      </c>
      <c r="C406" s="11" t="s">
        <v>290</v>
      </c>
      <c r="D406" s="11" t="s">
        <v>291</v>
      </c>
      <c r="E406" s="11" t="s">
        <v>1142</v>
      </c>
      <c r="F406" s="11" t="s">
        <v>1143</v>
      </c>
      <c r="G406" s="11" t="s">
        <v>7</v>
      </c>
      <c r="H406" s="11" t="s">
        <v>37</v>
      </c>
      <c r="I406" s="12" t="str">
        <f>VLOOKUP(B406,[1]Activos!$B$10:$I$487,8,0)</f>
        <v>Español</v>
      </c>
      <c r="J406" s="10" t="s">
        <v>10</v>
      </c>
      <c r="K406" s="10" t="s">
        <v>21</v>
      </c>
      <c r="L406" s="11" t="s">
        <v>305</v>
      </c>
      <c r="M406" s="11" t="str">
        <f>VLOOKUP(B406,[1]Activos!$B$9:$M$487,12,0)</f>
        <v>Digital</v>
      </c>
      <c r="N406" s="11" t="s">
        <v>9</v>
      </c>
      <c r="O406" s="12" t="str">
        <f>VLOOKUP(B406,[1]Activos!$B$9:$O$487,14,0)</f>
        <v>No publicada</v>
      </c>
      <c r="P406" s="13" t="s">
        <v>52</v>
      </c>
    </row>
    <row r="407" spans="2:16" ht="20.399999999999999">
      <c r="B407" s="10">
        <v>745</v>
      </c>
      <c r="C407" s="11" t="s">
        <v>290</v>
      </c>
      <c r="D407" s="11" t="s">
        <v>291</v>
      </c>
      <c r="E407" s="11" t="s">
        <v>1144</v>
      </c>
      <c r="F407" s="11" t="s">
        <v>1145</v>
      </c>
      <c r="G407" s="11" t="s">
        <v>7</v>
      </c>
      <c r="H407" s="11" t="s">
        <v>37</v>
      </c>
      <c r="I407" s="12" t="str">
        <f>VLOOKUP(B407,[1]Activos!$B$10:$I$487,8,0)</f>
        <v>Español</v>
      </c>
      <c r="J407" s="10" t="s">
        <v>1147</v>
      </c>
      <c r="K407" s="10" t="s">
        <v>21</v>
      </c>
      <c r="L407" s="11" t="s">
        <v>1146</v>
      </c>
      <c r="M407" s="11" t="str">
        <f>VLOOKUP(B407,[1]Activos!$B$9:$M$487,12,0)</f>
        <v>Digital</v>
      </c>
      <c r="N407" s="11" t="s">
        <v>9</v>
      </c>
      <c r="O407" s="12" t="str">
        <f>VLOOKUP(B407,[1]Activos!$B$9:$O$487,14,0)</f>
        <v>No publicada</v>
      </c>
      <c r="P407" s="13" t="s">
        <v>1401</v>
      </c>
    </row>
    <row r="408" spans="2:16" ht="20.399999999999999">
      <c r="B408" s="10">
        <v>746</v>
      </c>
      <c r="C408" s="11" t="s">
        <v>290</v>
      </c>
      <c r="D408" s="11" t="s">
        <v>291</v>
      </c>
      <c r="E408" s="11" t="s">
        <v>1148</v>
      </c>
      <c r="F408" s="11" t="s">
        <v>1149</v>
      </c>
      <c r="G408" s="11" t="s">
        <v>7</v>
      </c>
      <c r="H408" s="11" t="s">
        <v>30</v>
      </c>
      <c r="I408" s="12" t="str">
        <f>VLOOKUP(B408,[1]Activos!$B$10:$I$487,8,0)</f>
        <v>Español</v>
      </c>
      <c r="J408" s="10" t="s">
        <v>10</v>
      </c>
      <c r="K408" s="10" t="s">
        <v>29</v>
      </c>
      <c r="L408" s="11" t="s">
        <v>305</v>
      </c>
      <c r="M408" s="11" t="str">
        <f>VLOOKUP(B408,[1]Activos!$B$9:$M$487,12,0)</f>
        <v>Digital</v>
      </c>
      <c r="N408" s="11" t="s">
        <v>9</v>
      </c>
      <c r="O408" s="12" t="str">
        <f>VLOOKUP(B408,[1]Activos!$B$9:$O$487,14,0)</f>
        <v>No publicada</v>
      </c>
      <c r="P408" s="13" t="s">
        <v>52</v>
      </c>
    </row>
    <row r="409" spans="2:16" ht="20.399999999999999">
      <c r="B409" s="10">
        <v>747</v>
      </c>
      <c r="C409" s="11" t="s">
        <v>290</v>
      </c>
      <c r="D409" s="11" t="s">
        <v>291</v>
      </c>
      <c r="E409" s="11" t="s">
        <v>1150</v>
      </c>
      <c r="F409" s="11" t="s">
        <v>1151</v>
      </c>
      <c r="G409" s="11" t="s">
        <v>7</v>
      </c>
      <c r="H409" s="11" t="s">
        <v>30</v>
      </c>
      <c r="I409" s="12" t="str">
        <f>VLOOKUP(B409,[1]Activos!$B$10:$I$487,8,0)</f>
        <v>Español</v>
      </c>
      <c r="J409" s="10" t="s">
        <v>10</v>
      </c>
      <c r="K409" s="10" t="s">
        <v>29</v>
      </c>
      <c r="L409" s="11" t="s">
        <v>1146</v>
      </c>
      <c r="M409" s="11" t="str">
        <f>VLOOKUP(B409,[1]Activos!$B$9:$M$487,12,0)</f>
        <v>Digital</v>
      </c>
      <c r="N409" s="11" t="s">
        <v>9</v>
      </c>
      <c r="O409" s="12" t="str">
        <f>VLOOKUP(B409,[1]Activos!$B$9:$O$487,14,0)</f>
        <v>No publicada</v>
      </c>
      <c r="P409" s="13" t="s">
        <v>1513</v>
      </c>
    </row>
    <row r="410" spans="2:16" ht="30.6">
      <c r="B410" s="10">
        <v>752</v>
      </c>
      <c r="C410" s="11" t="s">
        <v>290</v>
      </c>
      <c r="D410" s="11" t="s">
        <v>291</v>
      </c>
      <c r="E410" s="11" t="s">
        <v>1152</v>
      </c>
      <c r="F410" s="11" t="s">
        <v>1153</v>
      </c>
      <c r="G410" s="11" t="s">
        <v>7</v>
      </c>
      <c r="H410" s="11" t="s">
        <v>144</v>
      </c>
      <c r="I410" s="12" t="str">
        <f>VLOOKUP(B410,[1]Activos!$B$10:$I$487,8,0)</f>
        <v>Español</v>
      </c>
      <c r="J410" s="10" t="s">
        <v>1154</v>
      </c>
      <c r="K410" s="10" t="s">
        <v>29</v>
      </c>
      <c r="L410" s="11" t="s">
        <v>302</v>
      </c>
      <c r="M410" s="11" t="str">
        <f>VLOOKUP(B410,[1]Activos!$B$9:$M$487,12,0)</f>
        <v>Digital</v>
      </c>
      <c r="N410" s="11" t="s">
        <v>9</v>
      </c>
      <c r="O410" s="12" t="str">
        <f>VLOOKUP(B410,[1]Activos!$B$9:$O$487,14,0)</f>
        <v>No publicada</v>
      </c>
      <c r="P410" s="13" t="s">
        <v>1400</v>
      </c>
    </row>
    <row r="411" spans="2:16" ht="20.399999999999999">
      <c r="B411" s="10">
        <v>753</v>
      </c>
      <c r="C411" s="11" t="s">
        <v>290</v>
      </c>
      <c r="D411" s="11" t="s">
        <v>291</v>
      </c>
      <c r="E411" s="11" t="s">
        <v>1155</v>
      </c>
      <c r="F411" s="11" t="s">
        <v>1156</v>
      </c>
      <c r="G411" s="11" t="s">
        <v>7</v>
      </c>
      <c r="H411" s="11" t="s">
        <v>30</v>
      </c>
      <c r="I411" s="12" t="str">
        <f>VLOOKUP(B411,[1]Activos!$B$10:$I$487,8,0)</f>
        <v>Español</v>
      </c>
      <c r="J411" s="10" t="s">
        <v>1157</v>
      </c>
      <c r="K411" s="10" t="s">
        <v>29</v>
      </c>
      <c r="L411" s="11" t="s">
        <v>305</v>
      </c>
      <c r="M411" s="11" t="str">
        <f>VLOOKUP(B411,[1]Activos!$B$9:$M$487,12,0)</f>
        <v>Digital</v>
      </c>
      <c r="N411" s="11" t="s">
        <v>9</v>
      </c>
      <c r="O411" s="12" t="str">
        <f>VLOOKUP(B411,[1]Activos!$B$9:$O$487,14,0)</f>
        <v>No publicada</v>
      </c>
      <c r="P411" s="13" t="s">
        <v>1400</v>
      </c>
    </row>
    <row r="412" spans="2:16" ht="20.399999999999999">
      <c r="B412" s="10">
        <v>754</v>
      </c>
      <c r="C412" s="11" t="s">
        <v>290</v>
      </c>
      <c r="D412" s="11" t="s">
        <v>291</v>
      </c>
      <c r="E412" s="11" t="s">
        <v>1158</v>
      </c>
      <c r="F412" s="11" t="s">
        <v>1159</v>
      </c>
      <c r="G412" s="11" t="s">
        <v>7</v>
      </c>
      <c r="H412" s="11" t="s">
        <v>52</v>
      </c>
      <c r="I412" s="12" t="str">
        <f>VLOOKUP(B412,[1]Activos!$B$10:$I$487,8,0)</f>
        <v>Español</v>
      </c>
      <c r="J412" s="10" t="s">
        <v>1160</v>
      </c>
      <c r="K412" s="10" t="s">
        <v>29</v>
      </c>
      <c r="L412" s="11" t="s">
        <v>305</v>
      </c>
      <c r="M412" s="11" t="str">
        <f>VLOOKUP(B412,[1]Activos!$B$9:$M$487,12,0)</f>
        <v>Digital</v>
      </c>
      <c r="N412" s="11" t="s">
        <v>48</v>
      </c>
      <c r="O412" s="12" t="str">
        <f>VLOOKUP(B412,[1]Activos!$B$9:$O$487,14,0)</f>
        <v>No publicada</v>
      </c>
      <c r="P412" s="13" t="s">
        <v>52</v>
      </c>
    </row>
    <row r="413" spans="2:16" ht="20.399999999999999">
      <c r="B413" s="10">
        <v>756</v>
      </c>
      <c r="C413" s="11" t="s">
        <v>290</v>
      </c>
      <c r="D413" s="11" t="s">
        <v>291</v>
      </c>
      <c r="E413" s="11" t="s">
        <v>1161</v>
      </c>
      <c r="F413" s="11" t="s">
        <v>1162</v>
      </c>
      <c r="G413" s="11" t="s">
        <v>7</v>
      </c>
      <c r="H413" s="11" t="s">
        <v>30</v>
      </c>
      <c r="I413" s="12" t="str">
        <f>VLOOKUP(B413,[1]Activos!$B$10:$I$487,8,0)</f>
        <v>Español</v>
      </c>
      <c r="J413" s="10" t="s">
        <v>314</v>
      </c>
      <c r="K413" s="10" t="s">
        <v>29</v>
      </c>
      <c r="L413" s="11" t="s">
        <v>752</v>
      </c>
      <c r="M413" s="11" t="str">
        <f>VLOOKUP(B413,[1]Activos!$B$9:$M$487,12,0)</f>
        <v>Digital</v>
      </c>
      <c r="N413" s="11" t="s">
        <v>9</v>
      </c>
      <c r="O413" s="12" t="str">
        <f>VLOOKUP(B413,[1]Activos!$B$9:$O$487,14,0)</f>
        <v>No publicada</v>
      </c>
      <c r="P413" s="13" t="s">
        <v>1430</v>
      </c>
    </row>
    <row r="414" spans="2:16" ht="30.6">
      <c r="B414" s="10">
        <v>757</v>
      </c>
      <c r="C414" s="11" t="s">
        <v>87</v>
      </c>
      <c r="D414" s="11" t="s">
        <v>104</v>
      </c>
      <c r="E414" s="11" t="s">
        <v>1163</v>
      </c>
      <c r="F414" s="11" t="s">
        <v>1164</v>
      </c>
      <c r="G414" s="11" t="s">
        <v>7</v>
      </c>
      <c r="H414" s="11" t="s">
        <v>37</v>
      </c>
      <c r="I414" s="12" t="str">
        <f>VLOOKUP(B414,[1]Activos!$B$10:$I$487,8,0)</f>
        <v>Español</v>
      </c>
      <c r="J414" s="10" t="s">
        <v>10</v>
      </c>
      <c r="K414" s="10" t="s">
        <v>109</v>
      </c>
      <c r="L414" s="11" t="s">
        <v>107</v>
      </c>
      <c r="M414" s="11" t="str">
        <f>VLOOKUP(B414,[1]Activos!$B$9:$M$487,12,0)</f>
        <v>Digital</v>
      </c>
      <c r="N414" s="11" t="s">
        <v>9</v>
      </c>
      <c r="O414" s="12" t="str">
        <f>VLOOKUP(B414,[1]Activos!$B$9:$O$487,14,0)</f>
        <v>No publicada</v>
      </c>
      <c r="P414" s="13" t="s">
        <v>1401</v>
      </c>
    </row>
    <row r="415" spans="2:16" ht="40.799999999999997">
      <c r="B415" s="10">
        <v>761</v>
      </c>
      <c r="C415" s="11" t="s">
        <v>87</v>
      </c>
      <c r="D415" s="11" t="s">
        <v>104</v>
      </c>
      <c r="E415" s="11" t="s">
        <v>1165</v>
      </c>
      <c r="F415" s="11" t="s">
        <v>1166</v>
      </c>
      <c r="G415" s="11" t="s">
        <v>7</v>
      </c>
      <c r="H415" s="11" t="s">
        <v>1168</v>
      </c>
      <c r="I415" s="12" t="str">
        <f>VLOOKUP(B415,[1]Activos!$B$10:$I$487,8,0)</f>
        <v>Español</v>
      </c>
      <c r="J415" s="10" t="s">
        <v>108</v>
      </c>
      <c r="K415" s="10" t="s">
        <v>109</v>
      </c>
      <c r="L415" s="11" t="s">
        <v>1167</v>
      </c>
      <c r="M415" s="11" t="s">
        <v>1559</v>
      </c>
      <c r="N415" s="11" t="s">
        <v>9</v>
      </c>
      <c r="O415" s="12" t="str">
        <f>VLOOKUP(B415,[1]Activos!$B$9:$O$487,14,0)</f>
        <v>No publicada</v>
      </c>
      <c r="P415" s="13" t="s">
        <v>1410</v>
      </c>
    </row>
    <row r="416" spans="2:16" ht="20.399999999999999">
      <c r="B416" s="10">
        <v>762</v>
      </c>
      <c r="C416" s="11" t="s">
        <v>87</v>
      </c>
      <c r="D416" s="11" t="s">
        <v>104</v>
      </c>
      <c r="E416" s="11" t="s">
        <v>243</v>
      </c>
      <c r="F416" s="11" t="s">
        <v>1169</v>
      </c>
      <c r="G416" s="11" t="s">
        <v>7</v>
      </c>
      <c r="H416" s="11" t="s">
        <v>37</v>
      </c>
      <c r="I416" s="12" t="str">
        <f>VLOOKUP(B416,[1]Activos!$B$10:$I$487,8,0)</f>
        <v>Español</v>
      </c>
      <c r="J416" s="10" t="s">
        <v>1170</v>
      </c>
      <c r="K416" s="10" t="s">
        <v>379</v>
      </c>
      <c r="L416" s="11" t="s">
        <v>107</v>
      </c>
      <c r="M416" s="11" t="str">
        <f>VLOOKUP(B416,[1]Activos!$B$9:$M$487,12,0)</f>
        <v>Físico y Digital</v>
      </c>
      <c r="N416" s="11" t="s">
        <v>9</v>
      </c>
      <c r="O416" s="12" t="str">
        <f>VLOOKUP(B416,[1]Activos!$B$9:$O$487,14,0)</f>
        <v>No publicada</v>
      </c>
      <c r="P416" s="13" t="s">
        <v>1419</v>
      </c>
    </row>
    <row r="417" spans="2:16" ht="30.6">
      <c r="B417" s="10">
        <v>764</v>
      </c>
      <c r="C417" s="11" t="s">
        <v>87</v>
      </c>
      <c r="D417" s="11" t="s">
        <v>104</v>
      </c>
      <c r="E417" s="11" t="s">
        <v>1171</v>
      </c>
      <c r="F417" s="11" t="s">
        <v>1172</v>
      </c>
      <c r="G417" s="11" t="s">
        <v>7</v>
      </c>
      <c r="H417" s="11" t="s">
        <v>52</v>
      </c>
      <c r="I417" s="12" t="str">
        <f>VLOOKUP(B417,[1]Activos!$B$10:$I$487,8,0)</f>
        <v>Español</v>
      </c>
      <c r="J417" s="10" t="s">
        <v>1174</v>
      </c>
      <c r="K417" s="10" t="s">
        <v>109</v>
      </c>
      <c r="L417" s="11" t="s">
        <v>1173</v>
      </c>
      <c r="M417" s="11" t="str">
        <f>VLOOKUP(B417,[1]Activos!$B$9:$M$487,12,0)</f>
        <v>Digital</v>
      </c>
      <c r="N417" s="11" t="s">
        <v>19</v>
      </c>
      <c r="O417" s="12" t="str">
        <f>VLOOKUP(B417,[1]Activos!$B$9:$O$487,14,0)</f>
        <v>No publicada</v>
      </c>
      <c r="P417" s="13" t="s">
        <v>1558</v>
      </c>
    </row>
    <row r="418" spans="2:16" ht="30.6">
      <c r="B418" s="10">
        <v>765</v>
      </c>
      <c r="C418" s="11" t="s">
        <v>87</v>
      </c>
      <c r="D418" s="11" t="s">
        <v>104</v>
      </c>
      <c r="E418" s="11" t="s">
        <v>1175</v>
      </c>
      <c r="F418" s="11" t="s">
        <v>1176</v>
      </c>
      <c r="G418" s="11" t="s">
        <v>7</v>
      </c>
      <c r="H418" s="11" t="s">
        <v>280</v>
      </c>
      <c r="I418" s="12" t="str">
        <f>VLOOKUP(B418,[1]Activos!$B$10:$I$487,8,0)</f>
        <v>Español</v>
      </c>
      <c r="J418" s="10" t="s">
        <v>1174</v>
      </c>
      <c r="K418" s="10" t="s">
        <v>379</v>
      </c>
      <c r="L418" s="11" t="s">
        <v>1177</v>
      </c>
      <c r="M418" s="11" t="str">
        <f>VLOOKUP(B418,[1]Activos!$B$9:$M$487,12,0)</f>
        <v>Digital</v>
      </c>
      <c r="N418" s="11" t="s">
        <v>9</v>
      </c>
      <c r="O418" s="12" t="str">
        <f>VLOOKUP(B418,[1]Activos!$B$9:$O$487,14,0)</f>
        <v>No publicada</v>
      </c>
      <c r="P418" s="13" t="s">
        <v>1514</v>
      </c>
    </row>
    <row r="419" spans="2:16" ht="20.399999999999999">
      <c r="B419" s="10">
        <v>766</v>
      </c>
      <c r="C419" s="11" t="s">
        <v>87</v>
      </c>
      <c r="D419" s="11" t="s">
        <v>104</v>
      </c>
      <c r="E419" s="11" t="s">
        <v>1178</v>
      </c>
      <c r="F419" s="11" t="s">
        <v>1179</v>
      </c>
      <c r="G419" s="11" t="s">
        <v>7</v>
      </c>
      <c r="H419" s="11" t="s">
        <v>37</v>
      </c>
      <c r="I419" s="12" t="str">
        <f>VLOOKUP(B419,[1]Activos!$B$10:$I$487,8,0)</f>
        <v>Español</v>
      </c>
      <c r="J419" s="10" t="s">
        <v>108</v>
      </c>
      <c r="K419" s="10" t="s">
        <v>113</v>
      </c>
      <c r="L419" s="11" t="s">
        <v>1180</v>
      </c>
      <c r="M419" s="11" t="str">
        <f>VLOOKUP(B419,[1]Activos!$B$9:$M$487,12,0)</f>
        <v>Digital</v>
      </c>
      <c r="N419" s="11" t="s">
        <v>9</v>
      </c>
      <c r="O419" s="12" t="str">
        <f>VLOOKUP(B419,[1]Activos!$B$9:$O$487,14,0)</f>
        <v>No publicada</v>
      </c>
      <c r="P419" s="13" t="s">
        <v>1502</v>
      </c>
    </row>
    <row r="420" spans="2:16" ht="20.399999999999999">
      <c r="B420" s="10">
        <v>767</v>
      </c>
      <c r="C420" s="11" t="s">
        <v>87</v>
      </c>
      <c r="D420" s="11" t="s">
        <v>104</v>
      </c>
      <c r="E420" s="11" t="s">
        <v>1181</v>
      </c>
      <c r="F420" s="11" t="s">
        <v>1182</v>
      </c>
      <c r="G420" s="11" t="s">
        <v>7</v>
      </c>
      <c r="H420" s="11" t="s">
        <v>37</v>
      </c>
      <c r="I420" s="12" t="str">
        <f>VLOOKUP(B420,[1]Activos!$B$10:$I$487,8,0)</f>
        <v>Español</v>
      </c>
      <c r="J420" s="10" t="s">
        <v>108</v>
      </c>
      <c r="K420" s="10" t="s">
        <v>113</v>
      </c>
      <c r="L420" s="11" t="s">
        <v>1183</v>
      </c>
      <c r="M420" s="11" t="str">
        <f>VLOOKUP(B420,[1]Activos!$B$9:$M$487,12,0)</f>
        <v>Digital</v>
      </c>
      <c r="N420" s="11" t="s">
        <v>9</v>
      </c>
      <c r="O420" s="12" t="str">
        <f>VLOOKUP(B420,[1]Activos!$B$9:$O$487,14,0)</f>
        <v>No publicada</v>
      </c>
      <c r="P420" s="13" t="s">
        <v>1417</v>
      </c>
    </row>
    <row r="421" spans="2:16" ht="20.399999999999999">
      <c r="B421" s="10">
        <v>768</v>
      </c>
      <c r="C421" s="11" t="s">
        <v>87</v>
      </c>
      <c r="D421" s="11" t="s">
        <v>104</v>
      </c>
      <c r="E421" s="11" t="s">
        <v>1184</v>
      </c>
      <c r="F421" s="11" t="s">
        <v>1185</v>
      </c>
      <c r="G421" s="11" t="s">
        <v>7</v>
      </c>
      <c r="H421" s="11" t="s">
        <v>37</v>
      </c>
      <c r="I421" s="12" t="str">
        <f>VLOOKUP(B421,[1]Activos!$B$10:$I$487,8,0)</f>
        <v>Español</v>
      </c>
      <c r="J421" s="10" t="s">
        <v>108</v>
      </c>
      <c r="K421" s="10" t="s">
        <v>113</v>
      </c>
      <c r="L421" s="11" t="s">
        <v>1183</v>
      </c>
      <c r="M421" s="11" t="str">
        <f>VLOOKUP(B421,[1]Activos!$B$9:$M$487,12,0)</f>
        <v>Digital</v>
      </c>
      <c r="N421" s="11" t="s">
        <v>9</v>
      </c>
      <c r="O421" s="12" t="str">
        <f>VLOOKUP(B421,[1]Activos!$B$9:$O$487,14,0)</f>
        <v>No publicada</v>
      </c>
      <c r="P421" s="13" t="s">
        <v>1502</v>
      </c>
    </row>
    <row r="422" spans="2:16" ht="20.399999999999999">
      <c r="B422" s="10">
        <v>769</v>
      </c>
      <c r="C422" s="11" t="s">
        <v>87</v>
      </c>
      <c r="D422" s="11" t="s">
        <v>104</v>
      </c>
      <c r="E422" s="11" t="s">
        <v>1186</v>
      </c>
      <c r="F422" s="11" t="s">
        <v>1182</v>
      </c>
      <c r="G422" s="11" t="s">
        <v>7</v>
      </c>
      <c r="H422" s="11" t="s">
        <v>37</v>
      </c>
      <c r="I422" s="12" t="str">
        <f>VLOOKUP(B422,[1]Activos!$B$10:$I$487,8,0)</f>
        <v>Español</v>
      </c>
      <c r="J422" s="10" t="s">
        <v>108</v>
      </c>
      <c r="K422" s="10" t="s">
        <v>113</v>
      </c>
      <c r="L422" s="11" t="s">
        <v>1183</v>
      </c>
      <c r="M422" s="11" t="str">
        <f>VLOOKUP(B422,[1]Activos!$B$9:$M$487,12,0)</f>
        <v>Digital</v>
      </c>
      <c r="N422" s="11" t="s">
        <v>9</v>
      </c>
      <c r="O422" s="12" t="str">
        <f>VLOOKUP(B422,[1]Activos!$B$9:$O$487,14,0)</f>
        <v>No publicada</v>
      </c>
      <c r="P422" s="13" t="s">
        <v>1417</v>
      </c>
    </row>
    <row r="423" spans="2:16" ht="30.6">
      <c r="B423" s="10">
        <v>770</v>
      </c>
      <c r="C423" s="11" t="s">
        <v>87</v>
      </c>
      <c r="D423" s="11" t="s">
        <v>104</v>
      </c>
      <c r="E423" s="11" t="s">
        <v>1187</v>
      </c>
      <c r="F423" s="11" t="s">
        <v>1188</v>
      </c>
      <c r="G423" s="11" t="s">
        <v>7</v>
      </c>
      <c r="H423" s="11" t="s">
        <v>110</v>
      </c>
      <c r="I423" s="12" t="str">
        <f>VLOOKUP(B423,[1]Activos!$B$10:$I$487,8,0)</f>
        <v>Español</v>
      </c>
      <c r="J423" s="10" t="s">
        <v>10</v>
      </c>
      <c r="K423" s="10" t="s">
        <v>44</v>
      </c>
      <c r="L423" s="11" t="s">
        <v>1189</v>
      </c>
      <c r="M423" s="11" t="str">
        <f>VLOOKUP(B423,[1]Activos!$B$9:$M$487,12,0)</f>
        <v>Digital</v>
      </c>
      <c r="N423" s="11" t="s">
        <v>19</v>
      </c>
      <c r="O423" s="12" t="s">
        <v>1397</v>
      </c>
      <c r="P423" s="13" t="s">
        <v>1515</v>
      </c>
    </row>
    <row r="424" spans="2:16" ht="20.399999999999999">
      <c r="B424" s="10">
        <v>771</v>
      </c>
      <c r="C424" s="11" t="s">
        <v>87</v>
      </c>
      <c r="D424" s="11" t="s">
        <v>104</v>
      </c>
      <c r="E424" s="11" t="s">
        <v>1190</v>
      </c>
      <c r="F424" s="11" t="s">
        <v>1191</v>
      </c>
      <c r="G424" s="11" t="s">
        <v>7</v>
      </c>
      <c r="H424" s="11" t="s">
        <v>30</v>
      </c>
      <c r="I424" s="12" t="str">
        <f>VLOOKUP(B424,[1]Activos!$B$10:$I$487,8,0)</f>
        <v>Español</v>
      </c>
      <c r="J424" s="10" t="s">
        <v>10</v>
      </c>
      <c r="K424" s="10" t="s">
        <v>44</v>
      </c>
      <c r="L424" s="11" t="s">
        <v>1192</v>
      </c>
      <c r="M424" s="11" t="str">
        <f>VLOOKUP(B424,[1]Activos!$B$9:$M$487,12,0)</f>
        <v>Digital</v>
      </c>
      <c r="N424" s="11" t="s">
        <v>19</v>
      </c>
      <c r="O424" s="12" t="s">
        <v>1397</v>
      </c>
      <c r="P424" s="13" t="s">
        <v>1516</v>
      </c>
    </row>
    <row r="425" spans="2:16" ht="20.399999999999999">
      <c r="B425" s="10">
        <v>772</v>
      </c>
      <c r="C425" s="11" t="s">
        <v>87</v>
      </c>
      <c r="D425" s="11" t="s">
        <v>104</v>
      </c>
      <c r="E425" s="11" t="s">
        <v>1193</v>
      </c>
      <c r="F425" s="11" t="s">
        <v>1194</v>
      </c>
      <c r="G425" s="11" t="s">
        <v>7</v>
      </c>
      <c r="H425" s="11" t="s">
        <v>30</v>
      </c>
      <c r="I425" s="12" t="str">
        <f>VLOOKUP(B425,[1]Activos!$B$10:$I$487,8,0)</f>
        <v>Español</v>
      </c>
      <c r="J425" s="10" t="s">
        <v>10</v>
      </c>
      <c r="K425" s="10" t="s">
        <v>44</v>
      </c>
      <c r="L425" s="11" t="s">
        <v>1192</v>
      </c>
      <c r="M425" s="11" t="str">
        <f>VLOOKUP(B425,[1]Activos!$B$9:$M$487,12,0)</f>
        <v>Digital</v>
      </c>
      <c r="N425" s="11" t="s">
        <v>9</v>
      </c>
      <c r="O425" s="12" t="str">
        <f>VLOOKUP(B425,[1]Activos!$B$9:$O$487,14,0)</f>
        <v>No publicada</v>
      </c>
      <c r="P425" s="13" t="s">
        <v>1517</v>
      </c>
    </row>
    <row r="426" spans="2:16" ht="20.399999999999999">
      <c r="B426" s="10">
        <v>774</v>
      </c>
      <c r="C426" s="11" t="s">
        <v>87</v>
      </c>
      <c r="D426" s="11" t="s">
        <v>104</v>
      </c>
      <c r="E426" s="11" t="s">
        <v>1195</v>
      </c>
      <c r="F426" s="11" t="s">
        <v>1196</v>
      </c>
      <c r="G426" s="11" t="s">
        <v>7</v>
      </c>
      <c r="H426" s="11" t="s">
        <v>37</v>
      </c>
      <c r="I426" s="12" t="str">
        <f>VLOOKUP(B426,[1]Activos!$B$10:$I$487,8,0)</f>
        <v>Español</v>
      </c>
      <c r="J426" s="10" t="s">
        <v>1197</v>
      </c>
      <c r="K426" s="10" t="s">
        <v>109</v>
      </c>
      <c r="L426" s="11" t="s">
        <v>1183</v>
      </c>
      <c r="M426" s="11" t="str">
        <f>VLOOKUP(B426,[1]Activos!$B$9:$M$487,12,0)</f>
        <v>Digital</v>
      </c>
      <c r="N426" s="11" t="s">
        <v>9</v>
      </c>
      <c r="O426" s="12" t="str">
        <f>VLOOKUP(B426,[1]Activos!$B$9:$O$487,14,0)</f>
        <v>No publicada</v>
      </c>
      <c r="P426" s="13" t="s">
        <v>1514</v>
      </c>
    </row>
    <row r="427" spans="2:16" ht="30.6">
      <c r="B427" s="10">
        <v>775</v>
      </c>
      <c r="C427" s="11" t="s">
        <v>87</v>
      </c>
      <c r="D427" s="11" t="s">
        <v>104</v>
      </c>
      <c r="E427" s="11" t="s">
        <v>1198</v>
      </c>
      <c r="F427" s="11" t="s">
        <v>1199</v>
      </c>
      <c r="G427" s="11" t="s">
        <v>7</v>
      </c>
      <c r="H427" s="11" t="s">
        <v>37</v>
      </c>
      <c r="I427" s="12" t="str">
        <f>VLOOKUP(B427,[1]Activos!$B$10:$I$487,8,0)</f>
        <v>Español</v>
      </c>
      <c r="J427" s="10" t="s">
        <v>1197</v>
      </c>
      <c r="K427" s="10" t="s">
        <v>109</v>
      </c>
      <c r="L427" s="11" t="s">
        <v>107</v>
      </c>
      <c r="M427" s="11" t="str">
        <f>VLOOKUP(B427,[1]Activos!$B$9:$M$487,12,0)</f>
        <v>Digital</v>
      </c>
      <c r="N427" s="11" t="s">
        <v>9</v>
      </c>
      <c r="O427" s="12" t="str">
        <f>VLOOKUP(B427,[1]Activos!$B$9:$O$487,14,0)</f>
        <v>No publicada</v>
      </c>
      <c r="P427" s="13" t="s">
        <v>1400</v>
      </c>
    </row>
    <row r="428" spans="2:16" ht="20.399999999999999">
      <c r="B428" s="10">
        <v>776</v>
      </c>
      <c r="C428" s="11" t="s">
        <v>87</v>
      </c>
      <c r="D428" s="11" t="s">
        <v>104</v>
      </c>
      <c r="E428" s="11" t="s">
        <v>1200</v>
      </c>
      <c r="F428" s="11" t="s">
        <v>1201</v>
      </c>
      <c r="G428" s="11" t="s">
        <v>7</v>
      </c>
      <c r="H428" s="11" t="s">
        <v>30</v>
      </c>
      <c r="I428" s="12" t="str">
        <f>VLOOKUP(B428,[1]Activos!$B$10:$I$487,8,0)</f>
        <v>Español</v>
      </c>
      <c r="J428" s="10" t="s">
        <v>1202</v>
      </c>
      <c r="K428" s="10" t="s">
        <v>44</v>
      </c>
      <c r="L428" s="11" t="s">
        <v>107</v>
      </c>
      <c r="M428" s="11" t="str">
        <f>VLOOKUP(B428,[1]Activos!$B$9:$M$487,12,0)</f>
        <v>Digital</v>
      </c>
      <c r="N428" s="11" t="s">
        <v>9</v>
      </c>
      <c r="O428" s="12" t="str">
        <f>VLOOKUP(B428,[1]Activos!$B$9:$O$487,14,0)</f>
        <v>No publicada</v>
      </c>
      <c r="P428" s="13" t="s">
        <v>1557</v>
      </c>
    </row>
    <row r="429" spans="2:16" ht="40.799999999999997">
      <c r="B429" s="10">
        <v>777</v>
      </c>
      <c r="C429" s="11" t="s">
        <v>87</v>
      </c>
      <c r="D429" s="11" t="s">
        <v>104</v>
      </c>
      <c r="E429" s="11" t="s">
        <v>1203</v>
      </c>
      <c r="F429" s="11" t="s">
        <v>1204</v>
      </c>
      <c r="G429" s="11" t="s">
        <v>7</v>
      </c>
      <c r="H429" s="11" t="s">
        <v>37</v>
      </c>
      <c r="I429" s="12" t="str">
        <f>VLOOKUP(B429,[1]Activos!$B$10:$I$487,8,0)</f>
        <v>Español</v>
      </c>
      <c r="J429" s="10" t="s">
        <v>1205</v>
      </c>
      <c r="K429" s="10" t="s">
        <v>379</v>
      </c>
      <c r="L429" s="11" t="s">
        <v>107</v>
      </c>
      <c r="M429" s="11" t="str">
        <f>VLOOKUP(B429,[1]Activos!$B$9:$M$487,12,0)</f>
        <v>Digital</v>
      </c>
      <c r="N429" s="11" t="s">
        <v>9</v>
      </c>
      <c r="O429" s="12" t="str">
        <f>VLOOKUP(B429,[1]Activos!$B$9:$O$487,14,0)</f>
        <v>No publicada</v>
      </c>
      <c r="P429" s="13" t="s">
        <v>1473</v>
      </c>
    </row>
    <row r="430" spans="2:16" ht="30.6">
      <c r="B430" s="10">
        <v>780</v>
      </c>
      <c r="C430" s="11" t="s">
        <v>354</v>
      </c>
      <c r="D430" s="11" t="s">
        <v>590</v>
      </c>
      <c r="E430" s="11" t="s">
        <v>1206</v>
      </c>
      <c r="F430" s="11" t="s">
        <v>1207</v>
      </c>
      <c r="G430" s="11" t="s">
        <v>7</v>
      </c>
      <c r="H430" s="11" t="s">
        <v>30</v>
      </c>
      <c r="I430" s="12" t="str">
        <f>VLOOKUP(B430,[1]Activos!$B$10:$I$487,8,0)</f>
        <v>Español</v>
      </c>
      <c r="J430" s="10" t="s">
        <v>1208</v>
      </c>
      <c r="K430" s="10" t="s">
        <v>359</v>
      </c>
      <c r="L430" s="11" t="s">
        <v>358</v>
      </c>
      <c r="M430" s="11" t="str">
        <f>VLOOKUP(B430,[1]Activos!$B$9:$M$487,12,0)</f>
        <v>Digital</v>
      </c>
      <c r="N430" s="11" t="s">
        <v>9</v>
      </c>
      <c r="O430" s="12" t="str">
        <f>VLOOKUP(B430,[1]Activos!$B$9:$O$487,14,0)</f>
        <v>No publicada</v>
      </c>
      <c r="P430" s="13" t="s">
        <v>1400</v>
      </c>
    </row>
    <row r="431" spans="2:16" ht="30.6">
      <c r="B431" s="10">
        <v>782</v>
      </c>
      <c r="C431" s="11" t="s">
        <v>988</v>
      </c>
      <c r="D431" s="11" t="s">
        <v>989</v>
      </c>
      <c r="E431" s="11" t="s">
        <v>1209</v>
      </c>
      <c r="F431" s="11" t="s">
        <v>1210</v>
      </c>
      <c r="G431" s="11" t="s">
        <v>7</v>
      </c>
      <c r="H431" s="11" t="s">
        <v>86</v>
      </c>
      <c r="I431" s="12" t="str">
        <f>VLOOKUP(B431,[1]Activos!$B$10:$I$487,8,0)</f>
        <v>Español</v>
      </c>
      <c r="J431" s="10" t="s">
        <v>1212</v>
      </c>
      <c r="K431" s="10" t="s">
        <v>999</v>
      </c>
      <c r="L431" s="11" t="s">
        <v>1211</v>
      </c>
      <c r="M431" s="11" t="str">
        <f>VLOOKUP(B431,[1]Activos!$B$9:$M$487,12,0)</f>
        <v>Digital</v>
      </c>
      <c r="N431" s="11" t="s">
        <v>9</v>
      </c>
      <c r="O431" s="12" t="str">
        <f>VLOOKUP(B431,[1]Activos!$B$9:$O$487,14,0)</f>
        <v>No publicada</v>
      </c>
      <c r="P431" s="13" t="s">
        <v>1400</v>
      </c>
    </row>
    <row r="432" spans="2:16" ht="20.399999999999999">
      <c r="B432" s="10">
        <v>783</v>
      </c>
      <c r="C432" s="11" t="s">
        <v>988</v>
      </c>
      <c r="D432" s="11" t="s">
        <v>989</v>
      </c>
      <c r="E432" s="11" t="s">
        <v>1213</v>
      </c>
      <c r="F432" s="11" t="s">
        <v>1214</v>
      </c>
      <c r="G432" s="11" t="s">
        <v>7</v>
      </c>
      <c r="H432" s="11" t="s">
        <v>37</v>
      </c>
      <c r="I432" s="12" t="str">
        <f>VLOOKUP(B432,[1]Activos!$B$10:$I$487,8,0)</f>
        <v>Español</v>
      </c>
      <c r="J432" s="10" t="s">
        <v>1212</v>
      </c>
      <c r="K432" s="10" t="s">
        <v>999</v>
      </c>
      <c r="L432" s="11" t="s">
        <v>1211</v>
      </c>
      <c r="M432" s="11" t="str">
        <f>VLOOKUP(B432,[1]Activos!$B$9:$M$487,12,0)</f>
        <v>Digital</v>
      </c>
      <c r="N432" s="11" t="s">
        <v>48</v>
      </c>
      <c r="O432" s="12" t="str">
        <f>VLOOKUP(B432,[1]Activos!$B$9:$O$487,14,0)</f>
        <v>No publicada</v>
      </c>
      <c r="P432" s="13" t="s">
        <v>1400</v>
      </c>
    </row>
    <row r="433" spans="2:16" ht="30.6">
      <c r="B433" s="10">
        <v>784</v>
      </c>
      <c r="C433" s="11" t="s">
        <v>988</v>
      </c>
      <c r="D433" s="11" t="s">
        <v>989</v>
      </c>
      <c r="E433" s="11" t="s">
        <v>1215</v>
      </c>
      <c r="F433" s="11" t="s">
        <v>1216</v>
      </c>
      <c r="G433" s="11" t="s">
        <v>7</v>
      </c>
      <c r="H433" s="11" t="s">
        <v>37</v>
      </c>
      <c r="I433" s="12" t="str">
        <f>VLOOKUP(B433,[1]Activos!$B$10:$I$487,8,0)</f>
        <v>Español</v>
      </c>
      <c r="J433" s="10" t="s">
        <v>1212</v>
      </c>
      <c r="K433" s="10" t="s">
        <v>999</v>
      </c>
      <c r="L433" s="11" t="s">
        <v>1211</v>
      </c>
      <c r="M433" s="11" t="str">
        <f>VLOOKUP(B433,[1]Activos!$B$9:$M$487,12,0)</f>
        <v>Digital</v>
      </c>
      <c r="N433" s="11" t="s">
        <v>9</v>
      </c>
      <c r="O433" s="12" t="str">
        <f>VLOOKUP(B433,[1]Activos!$B$9:$O$487,14,0)</f>
        <v>No publicada</v>
      </c>
      <c r="P433" s="13" t="s">
        <v>1518</v>
      </c>
    </row>
    <row r="434" spans="2:16" ht="30.6">
      <c r="B434" s="10">
        <v>785</v>
      </c>
      <c r="C434" s="11" t="s">
        <v>988</v>
      </c>
      <c r="D434" s="11" t="s">
        <v>989</v>
      </c>
      <c r="E434" s="11" t="s">
        <v>1217</v>
      </c>
      <c r="F434" s="11" t="s">
        <v>1218</v>
      </c>
      <c r="G434" s="11" t="s">
        <v>7</v>
      </c>
      <c r="H434" s="11" t="s">
        <v>299</v>
      </c>
      <c r="I434" s="12" t="str">
        <f>VLOOKUP(B434,[1]Activos!$B$10:$I$487,8,0)</f>
        <v>Español</v>
      </c>
      <c r="J434" s="10" t="s">
        <v>1212</v>
      </c>
      <c r="K434" s="10" t="s">
        <v>999</v>
      </c>
      <c r="L434" s="11" t="s">
        <v>1211</v>
      </c>
      <c r="M434" s="11" t="str">
        <f>VLOOKUP(B434,[1]Activos!$B$9:$M$487,12,0)</f>
        <v>Digital</v>
      </c>
      <c r="N434" s="11" t="s">
        <v>9</v>
      </c>
      <c r="O434" s="12" t="str">
        <f>VLOOKUP(B434,[1]Activos!$B$9:$O$487,14,0)</f>
        <v>No publicada</v>
      </c>
      <c r="P434" s="13" t="s">
        <v>1518</v>
      </c>
    </row>
    <row r="435" spans="2:16" ht="30.6">
      <c r="B435" s="10">
        <v>786</v>
      </c>
      <c r="C435" s="11" t="s">
        <v>23</v>
      </c>
      <c r="D435" s="11" t="s">
        <v>24</v>
      </c>
      <c r="E435" s="11" t="s">
        <v>1219</v>
      </c>
      <c r="F435" s="11" t="s">
        <v>1220</v>
      </c>
      <c r="G435" s="11" t="s">
        <v>7</v>
      </c>
      <c r="H435" s="11" t="s">
        <v>37</v>
      </c>
      <c r="I435" s="12" t="str">
        <f>VLOOKUP(B435,[1]Activos!$B$10:$I$487,8,0)</f>
        <v>Español</v>
      </c>
      <c r="J435" s="10" t="s">
        <v>1222</v>
      </c>
      <c r="K435" s="10" t="s">
        <v>83</v>
      </c>
      <c r="L435" s="11" t="s">
        <v>1221</v>
      </c>
      <c r="M435" s="11" t="str">
        <f>VLOOKUP(B435,[1]Activos!$B$9:$M$487,12,0)</f>
        <v>Digital</v>
      </c>
      <c r="N435" s="11" t="s">
        <v>19</v>
      </c>
      <c r="O435" s="12" t="str">
        <f>VLOOKUP(B435,[1]Activos!$B$9:$O$487,14,0)</f>
        <v>No publicada</v>
      </c>
      <c r="P435" s="13" t="s">
        <v>1430</v>
      </c>
    </row>
    <row r="436" spans="2:16" ht="40.799999999999997">
      <c r="B436" s="10">
        <v>789</v>
      </c>
      <c r="C436" s="11" t="s">
        <v>596</v>
      </c>
      <c r="D436" s="11" t="s">
        <v>631</v>
      </c>
      <c r="E436" s="11" t="s">
        <v>1223</v>
      </c>
      <c r="F436" s="11" t="s">
        <v>1224</v>
      </c>
      <c r="G436" s="11" t="s">
        <v>7</v>
      </c>
      <c r="H436" s="11" t="s">
        <v>1227</v>
      </c>
      <c r="I436" s="12" t="str">
        <f>VLOOKUP(B436,[1]Activos!$B$10:$I$487,8,0)</f>
        <v>Español</v>
      </c>
      <c r="J436" s="10" t="s">
        <v>1226</v>
      </c>
      <c r="K436" s="10" t="s">
        <v>227</v>
      </c>
      <c r="L436" s="11" t="s">
        <v>1225</v>
      </c>
      <c r="M436" s="11" t="str">
        <f>VLOOKUP(B436,[1]Activos!$B$9:$M$487,12,0)</f>
        <v>Digital</v>
      </c>
      <c r="N436" s="11" t="s">
        <v>9</v>
      </c>
      <c r="O436" s="12" t="str">
        <f>VLOOKUP(B436,[1]Activos!$B$9:$O$487,14,0)</f>
        <v>No publicada</v>
      </c>
      <c r="P436" s="13" t="s">
        <v>1473</v>
      </c>
    </row>
    <row r="437" spans="2:16" ht="30.6">
      <c r="B437" s="10">
        <v>791</v>
      </c>
      <c r="C437" s="11" t="s">
        <v>596</v>
      </c>
      <c r="D437" s="11" t="s">
        <v>631</v>
      </c>
      <c r="E437" s="11" t="s">
        <v>1228</v>
      </c>
      <c r="F437" s="11" t="s">
        <v>1229</v>
      </c>
      <c r="G437" s="11" t="s">
        <v>7</v>
      </c>
      <c r="H437" s="11" t="s">
        <v>30</v>
      </c>
      <c r="I437" s="12" t="str">
        <f>VLOOKUP(B437,[1]Activos!$B$10:$I$487,8,0)</f>
        <v>Español</v>
      </c>
      <c r="J437" s="10" t="s">
        <v>1231</v>
      </c>
      <c r="K437" s="10" t="s">
        <v>83</v>
      </c>
      <c r="L437" s="11" t="s">
        <v>1230</v>
      </c>
      <c r="M437" s="11" t="str">
        <f>VLOOKUP(B437,[1]Activos!$B$9:$M$487,12,0)</f>
        <v>Digital</v>
      </c>
      <c r="N437" s="11" t="s">
        <v>9</v>
      </c>
      <c r="O437" s="12" t="str">
        <f>VLOOKUP(B437,[1]Activos!$B$9:$O$487,14,0)</f>
        <v>No publicada</v>
      </c>
      <c r="P437" s="13" t="s">
        <v>1473</v>
      </c>
    </row>
    <row r="438" spans="2:16" ht="40.799999999999997">
      <c r="B438" s="10">
        <v>792</v>
      </c>
      <c r="C438" s="11" t="s">
        <v>596</v>
      </c>
      <c r="D438" s="11" t="s">
        <v>631</v>
      </c>
      <c r="E438" s="11" t="s">
        <v>1232</v>
      </c>
      <c r="F438" s="11" t="s">
        <v>1233</v>
      </c>
      <c r="G438" s="11" t="s">
        <v>7</v>
      </c>
      <c r="H438" s="11" t="s">
        <v>95</v>
      </c>
      <c r="I438" s="12" t="str">
        <f>VLOOKUP(B438,[1]Activos!$B$10:$I$487,8,0)</f>
        <v>Español</v>
      </c>
      <c r="J438" s="10" t="s">
        <v>604</v>
      </c>
      <c r="K438" s="10" t="s">
        <v>29</v>
      </c>
      <c r="L438" s="11" t="s">
        <v>1234</v>
      </c>
      <c r="M438" s="11" t="str">
        <f>VLOOKUP(B438,[1]Activos!$B$9:$M$487,12,0)</f>
        <v>Físico y Digital</v>
      </c>
      <c r="N438" s="11" t="s">
        <v>19</v>
      </c>
      <c r="O438" s="12" t="str">
        <f>VLOOKUP(B438,[1]Activos!$B$9:$O$487,14,0)</f>
        <v>No publicada</v>
      </c>
      <c r="P438" s="13" t="s">
        <v>1520</v>
      </c>
    </row>
    <row r="439" spans="2:16" ht="30.6">
      <c r="B439" s="10">
        <v>803</v>
      </c>
      <c r="C439" s="11" t="s">
        <v>3</v>
      </c>
      <c r="D439" s="11" t="s">
        <v>655</v>
      </c>
      <c r="E439" s="11" t="s">
        <v>1235</v>
      </c>
      <c r="F439" s="11" t="s">
        <v>1236</v>
      </c>
      <c r="G439" s="11" t="s">
        <v>7</v>
      </c>
      <c r="H439" s="11" t="s">
        <v>30</v>
      </c>
      <c r="I439" s="12" t="str">
        <f>VLOOKUP(B439,[1]Activos!$B$10:$I$487,8,0)</f>
        <v>Español</v>
      </c>
      <c r="J439" s="10" t="s">
        <v>1238</v>
      </c>
      <c r="K439" s="10" t="s">
        <v>660</v>
      </c>
      <c r="L439" s="11" t="s">
        <v>1237</v>
      </c>
      <c r="M439" s="11" t="str">
        <f>VLOOKUP(B439,[1]Activos!$B$9:$M$487,12,0)</f>
        <v>Digital</v>
      </c>
      <c r="N439" s="11" t="s">
        <v>9</v>
      </c>
      <c r="O439" s="12" t="str">
        <f>VLOOKUP(B439,[1]Activos!$B$9:$O$487,14,0)</f>
        <v>No publicada</v>
      </c>
      <c r="P439" s="13" t="s">
        <v>1547</v>
      </c>
    </row>
    <row r="440" spans="2:16" ht="30.6">
      <c r="B440" s="10">
        <v>805</v>
      </c>
      <c r="C440" s="11" t="s">
        <v>980</v>
      </c>
      <c r="D440" s="11" t="s">
        <v>1088</v>
      </c>
      <c r="E440" s="11" t="s">
        <v>1239</v>
      </c>
      <c r="F440" s="11" t="s">
        <v>1240</v>
      </c>
      <c r="G440" s="11" t="s">
        <v>7</v>
      </c>
      <c r="H440" s="11" t="s">
        <v>37</v>
      </c>
      <c r="I440" s="12" t="str">
        <f>VLOOKUP(B440,[1]Activos!$B$10:$I$487,8,0)</f>
        <v>Español</v>
      </c>
      <c r="J440" s="10" t="s">
        <v>1241</v>
      </c>
      <c r="K440" s="10" t="s">
        <v>1087</v>
      </c>
      <c r="L440" s="11" t="s">
        <v>1120</v>
      </c>
      <c r="M440" s="11" t="str">
        <f>VLOOKUP(B440,[1]Activos!$B$9:$M$487,12,0)</f>
        <v>Digital</v>
      </c>
      <c r="N440" s="11" t="s">
        <v>9</v>
      </c>
      <c r="O440" s="12" t="str">
        <f>VLOOKUP(B440,[1]Activos!$B$9:$O$487,14,0)</f>
        <v>No publicada</v>
      </c>
      <c r="P440" s="13" t="s">
        <v>1430</v>
      </c>
    </row>
    <row r="441" spans="2:16" ht="30.6">
      <c r="B441" s="10">
        <v>808</v>
      </c>
      <c r="C441" s="11" t="s">
        <v>354</v>
      </c>
      <c r="D441" s="11" t="s">
        <v>412</v>
      </c>
      <c r="E441" s="11" t="s">
        <v>1242</v>
      </c>
      <c r="F441" s="11" t="s">
        <v>1243</v>
      </c>
      <c r="G441" s="11" t="s">
        <v>7</v>
      </c>
      <c r="H441" s="11" t="s">
        <v>30</v>
      </c>
      <c r="I441" s="12" t="str">
        <f>VLOOKUP(B441,[1]Activos!$B$10:$I$487,8,0)</f>
        <v>Español</v>
      </c>
      <c r="J441" s="10" t="s">
        <v>1245</v>
      </c>
      <c r="K441" s="10" t="s">
        <v>935</v>
      </c>
      <c r="L441" s="11" t="s">
        <v>1244</v>
      </c>
      <c r="M441" s="11" t="str">
        <f>VLOOKUP(B441,[1]Activos!$B$9:$M$487,12,0)</f>
        <v>Digital</v>
      </c>
      <c r="N441" s="11" t="s">
        <v>9</v>
      </c>
      <c r="O441" s="12" t="str">
        <f>VLOOKUP(B441,[1]Activos!$B$9:$O$487,14,0)</f>
        <v>No publicada</v>
      </c>
      <c r="P441" s="13" t="s">
        <v>1400</v>
      </c>
    </row>
    <row r="442" spans="2:16" ht="20.399999999999999">
      <c r="B442" s="10">
        <v>809</v>
      </c>
      <c r="C442" s="11" t="s">
        <v>980</v>
      </c>
      <c r="D442" s="11" t="s">
        <v>1036</v>
      </c>
      <c r="E442" s="11" t="s">
        <v>1246</v>
      </c>
      <c r="F442" s="11" t="s">
        <v>1247</v>
      </c>
      <c r="G442" s="11" t="s">
        <v>7</v>
      </c>
      <c r="H442" s="11" t="s">
        <v>37</v>
      </c>
      <c r="I442" s="12" t="str">
        <f>VLOOKUP(B442,[1]Activos!$B$10:$I$487,8,0)</f>
        <v>Español</v>
      </c>
      <c r="J442" s="10" t="s">
        <v>1249</v>
      </c>
      <c r="K442" s="10" t="s">
        <v>388</v>
      </c>
      <c r="L442" s="11" t="s">
        <v>1248</v>
      </c>
      <c r="M442" s="11" t="str">
        <f>VLOOKUP(B442,[1]Activos!$B$9:$M$487,12,0)</f>
        <v>Digital</v>
      </c>
      <c r="N442" s="11" t="s">
        <v>9</v>
      </c>
      <c r="O442" s="12" t="str">
        <f>VLOOKUP(B442,[1]Activos!$B$9:$O$487,14,0)</f>
        <v>No publicada</v>
      </c>
      <c r="P442" s="13" t="s">
        <v>1473</v>
      </c>
    </row>
    <row r="443" spans="2:16" ht="20.399999999999999">
      <c r="B443" s="10">
        <v>810</v>
      </c>
      <c r="C443" s="11" t="s">
        <v>980</v>
      </c>
      <c r="D443" s="11" t="s">
        <v>1036</v>
      </c>
      <c r="E443" s="11" t="s">
        <v>1250</v>
      </c>
      <c r="F443" s="11" t="s">
        <v>1251</v>
      </c>
      <c r="G443" s="11" t="s">
        <v>7</v>
      </c>
      <c r="H443" s="11" t="s">
        <v>37</v>
      </c>
      <c r="I443" s="12" t="str">
        <f>VLOOKUP(B443,[1]Activos!$B$10:$I$487,8,0)</f>
        <v>Español</v>
      </c>
      <c r="J443" s="10" t="s">
        <v>1249</v>
      </c>
      <c r="K443" s="10" t="s">
        <v>388</v>
      </c>
      <c r="L443" s="11" t="s">
        <v>488</v>
      </c>
      <c r="M443" s="11" t="str">
        <f>VLOOKUP(B443,[1]Activos!$B$9:$M$487,12,0)</f>
        <v>Digital</v>
      </c>
      <c r="N443" s="11" t="s">
        <v>9</v>
      </c>
      <c r="O443" s="12" t="str">
        <f>VLOOKUP(B443,[1]Activos!$B$9:$O$487,14,0)</f>
        <v>No publicada</v>
      </c>
      <c r="P443" s="13" t="s">
        <v>1473</v>
      </c>
    </row>
    <row r="444" spans="2:16" ht="30.6">
      <c r="B444" s="10">
        <v>812</v>
      </c>
      <c r="C444" s="11" t="s">
        <v>137</v>
      </c>
      <c r="D444" s="11" t="s">
        <v>138</v>
      </c>
      <c r="E444" s="11" t="s">
        <v>1252</v>
      </c>
      <c r="F444" s="11" t="s">
        <v>1253</v>
      </c>
      <c r="G444" s="11" t="s">
        <v>7</v>
      </c>
      <c r="H444" s="11" t="s">
        <v>30</v>
      </c>
      <c r="I444" s="12" t="str">
        <f>VLOOKUP(B444,[1]Activos!$B$10:$I$487,8,0)</f>
        <v>Español</v>
      </c>
      <c r="J444" s="10" t="s">
        <v>1254</v>
      </c>
      <c r="K444" s="10" t="s">
        <v>143</v>
      </c>
      <c r="L444" s="11" t="s">
        <v>141</v>
      </c>
      <c r="M444" s="11" t="str">
        <f>VLOOKUP(B444,[1]Activos!$B$9:$M$487,12,0)</f>
        <v>Digital</v>
      </c>
      <c r="N444" s="11" t="s">
        <v>19</v>
      </c>
      <c r="O444" s="12" t="str">
        <f>VLOOKUP(B444,[1]Activos!$B$9:$O$487,14,0)</f>
        <v>No publicada</v>
      </c>
      <c r="P444" s="13" t="s">
        <v>1400</v>
      </c>
    </row>
    <row r="445" spans="2:16" ht="102">
      <c r="B445" s="10">
        <v>813</v>
      </c>
      <c r="C445" s="11" t="s">
        <v>62</v>
      </c>
      <c r="D445" s="11" t="s">
        <v>63</v>
      </c>
      <c r="E445" s="11" t="s">
        <v>1255</v>
      </c>
      <c r="F445" s="11" t="s">
        <v>1256</v>
      </c>
      <c r="G445" s="11" t="s">
        <v>7</v>
      </c>
      <c r="H445" s="11" t="s">
        <v>1257</v>
      </c>
      <c r="I445" s="12" t="str">
        <f>VLOOKUP(B445,[1]Activos!$B$10:$I$487,8,0)</f>
        <v>Español</v>
      </c>
      <c r="J445" s="10" t="s">
        <v>1254</v>
      </c>
      <c r="K445" s="10" t="s">
        <v>68</v>
      </c>
      <c r="L445" s="11" t="s">
        <v>198</v>
      </c>
      <c r="M445" s="11" t="str">
        <f>VLOOKUP(B445,[1]Activos!$B$9:$M$487,12,0)</f>
        <v>Digital</v>
      </c>
      <c r="N445" s="11" t="s">
        <v>48</v>
      </c>
      <c r="O445" s="12" t="str">
        <f>VLOOKUP(B445,[1]Activos!$B$9:$O$487,14,0)</f>
        <v>Publicada</v>
      </c>
      <c r="P445" s="13" t="s">
        <v>1521</v>
      </c>
    </row>
    <row r="446" spans="2:16" ht="30.6">
      <c r="B446" s="10">
        <v>816</v>
      </c>
      <c r="C446" s="11" t="s">
        <v>3</v>
      </c>
      <c r="D446" s="11" t="s">
        <v>666</v>
      </c>
      <c r="E446" s="11" t="s">
        <v>1258</v>
      </c>
      <c r="F446" s="11" t="s">
        <v>1259</v>
      </c>
      <c r="G446" s="11" t="s">
        <v>7</v>
      </c>
      <c r="H446" s="11" t="s">
        <v>37</v>
      </c>
      <c r="I446" s="12" t="str">
        <f>VLOOKUP(B446,[1]Activos!$B$10:$I$487,8,0)</f>
        <v>Español</v>
      </c>
      <c r="J446" s="10" t="s">
        <v>1254</v>
      </c>
      <c r="K446" s="10" t="s">
        <v>678</v>
      </c>
      <c r="L446" s="11" t="s">
        <v>669</v>
      </c>
      <c r="M446" s="11" t="str">
        <f>VLOOKUP(B446,[1]Activos!$B$9:$M$487,12,0)</f>
        <v>Digital</v>
      </c>
      <c r="N446" s="11" t="s">
        <v>19</v>
      </c>
      <c r="O446" s="12" t="str">
        <f>VLOOKUP(B446,[1]Activos!$B$9:$O$487,14,0)</f>
        <v>No publicada</v>
      </c>
      <c r="P446" s="13" t="s">
        <v>1419</v>
      </c>
    </row>
    <row r="447" spans="2:16" ht="40.799999999999997">
      <c r="B447" s="10">
        <v>818</v>
      </c>
      <c r="C447" s="11" t="s">
        <v>315</v>
      </c>
      <c r="D447" s="11" t="s">
        <v>342</v>
      </c>
      <c r="E447" s="11" t="s">
        <v>1260</v>
      </c>
      <c r="F447" s="11" t="s">
        <v>1261</v>
      </c>
      <c r="G447" s="11" t="s">
        <v>7</v>
      </c>
      <c r="H447" s="11" t="s">
        <v>22</v>
      </c>
      <c r="I447" s="12" t="str">
        <f>VLOOKUP(B447,[1]Activos!$B$10:$I$487,8,0)</f>
        <v>Español</v>
      </c>
      <c r="J447" s="10" t="s">
        <v>1262</v>
      </c>
      <c r="K447" s="10" t="s">
        <v>345</v>
      </c>
      <c r="L447" s="11" t="s">
        <v>319</v>
      </c>
      <c r="M447" s="11" t="str">
        <f>VLOOKUP(B447,[1]Activos!$B$9:$M$487,12,0)</f>
        <v>Digital</v>
      </c>
      <c r="N447" s="11" t="s">
        <v>48</v>
      </c>
      <c r="O447" s="12" t="str">
        <f>VLOOKUP(B447,[1]Activos!$B$9:$O$487,14,0)</f>
        <v>No publicada</v>
      </c>
      <c r="P447" s="13" t="s">
        <v>1522</v>
      </c>
    </row>
    <row r="448" spans="2:16" ht="20.399999999999999">
      <c r="B448" s="10">
        <v>819</v>
      </c>
      <c r="C448" s="11" t="s">
        <v>213</v>
      </c>
      <c r="D448" s="11" t="s">
        <v>926</v>
      </c>
      <c r="E448" s="11" t="s">
        <v>1263</v>
      </c>
      <c r="F448" s="11" t="s">
        <v>1264</v>
      </c>
      <c r="G448" s="11" t="s">
        <v>7</v>
      </c>
      <c r="H448" s="11" t="s">
        <v>37</v>
      </c>
      <c r="I448" s="12" t="str">
        <f>VLOOKUP(B448,[1]Activos!$B$10:$I$487,8,0)</f>
        <v>Español</v>
      </c>
      <c r="J448" s="10" t="s">
        <v>1262</v>
      </c>
      <c r="K448" s="10" t="s">
        <v>935</v>
      </c>
      <c r="L448" s="11" t="s">
        <v>1265</v>
      </c>
      <c r="M448" s="11" t="str">
        <f>VLOOKUP(B448,[1]Activos!$B$9:$M$487,12,0)</f>
        <v>Digital</v>
      </c>
      <c r="N448" s="11" t="s">
        <v>9</v>
      </c>
      <c r="O448" s="12" t="str">
        <f>VLOOKUP(B448,[1]Activos!$B$9:$O$487,14,0)</f>
        <v>No publicada</v>
      </c>
      <c r="P448" s="13" t="s">
        <v>1556</v>
      </c>
    </row>
    <row r="449" spans="2:16" ht="40.799999999999997">
      <c r="B449" s="10">
        <v>820</v>
      </c>
      <c r="C449" s="11" t="s">
        <v>213</v>
      </c>
      <c r="D449" s="11" t="s">
        <v>926</v>
      </c>
      <c r="E449" s="11" t="s">
        <v>1266</v>
      </c>
      <c r="F449" s="11" t="s">
        <v>1267</v>
      </c>
      <c r="G449" s="11" t="s">
        <v>7</v>
      </c>
      <c r="H449" s="11" t="s">
        <v>37</v>
      </c>
      <c r="I449" s="12" t="str">
        <f>VLOOKUP(B449,[1]Activos!$B$10:$I$487,8,0)</f>
        <v>Español</v>
      </c>
      <c r="J449" s="10" t="s">
        <v>1262</v>
      </c>
      <c r="K449" s="10" t="s">
        <v>935</v>
      </c>
      <c r="L449" s="11" t="s">
        <v>1265</v>
      </c>
      <c r="M449" s="11" t="str">
        <f>VLOOKUP(B449,[1]Activos!$B$9:$M$487,12,0)</f>
        <v>Digital</v>
      </c>
      <c r="N449" s="11" t="s">
        <v>9</v>
      </c>
      <c r="O449" s="12" t="str">
        <f>VLOOKUP(B449,[1]Activos!$B$9:$O$487,14,0)</f>
        <v>No publicada</v>
      </c>
      <c r="P449" s="13" t="s">
        <v>1556</v>
      </c>
    </row>
    <row r="450" spans="2:16" ht="91.8">
      <c r="B450" s="10">
        <v>822</v>
      </c>
      <c r="C450" s="11" t="s">
        <v>137</v>
      </c>
      <c r="D450" s="11" t="s">
        <v>138</v>
      </c>
      <c r="E450" s="11" t="s">
        <v>1268</v>
      </c>
      <c r="F450" s="11" t="s">
        <v>1269</v>
      </c>
      <c r="G450" s="11" t="s">
        <v>7</v>
      </c>
      <c r="H450" s="11" t="s">
        <v>280</v>
      </c>
      <c r="I450" s="12" t="str">
        <f>VLOOKUP(B450,[1]Activos!$B$10:$I$487,8,0)</f>
        <v>Español</v>
      </c>
      <c r="J450" s="10" t="s">
        <v>1271</v>
      </c>
      <c r="K450" s="10" t="s">
        <v>1272</v>
      </c>
      <c r="L450" s="11" t="s">
        <v>1270</v>
      </c>
      <c r="M450" s="11" t="str">
        <f>VLOOKUP(B450,[1]Activos!$B$9:$M$487,12,0)</f>
        <v>Físico y Digital</v>
      </c>
      <c r="N450" s="11" t="s">
        <v>19</v>
      </c>
      <c r="O450" s="12" t="str">
        <f>VLOOKUP(B450,[1]Activos!$B$9:$O$487,14,0)</f>
        <v>No publicada</v>
      </c>
      <c r="P450" s="13" t="s">
        <v>1400</v>
      </c>
    </row>
    <row r="451" spans="2:16" ht="30.6">
      <c r="B451" s="10">
        <v>823</v>
      </c>
      <c r="C451" s="11" t="s">
        <v>137</v>
      </c>
      <c r="D451" s="11" t="s">
        <v>138</v>
      </c>
      <c r="E451" s="11" t="s">
        <v>1273</v>
      </c>
      <c r="F451" s="11" t="s">
        <v>1274</v>
      </c>
      <c r="G451" s="11" t="s">
        <v>7</v>
      </c>
      <c r="H451" s="11" t="s">
        <v>624</v>
      </c>
      <c r="I451" s="12" t="str">
        <f>VLOOKUP(B451,[1]Activos!$B$10:$I$487,8,0)</f>
        <v>Español</v>
      </c>
      <c r="J451" s="10" t="s">
        <v>1275</v>
      </c>
      <c r="K451" s="10" t="s">
        <v>143</v>
      </c>
      <c r="L451" s="11" t="s">
        <v>1270</v>
      </c>
      <c r="M451" s="11" t="str">
        <f>VLOOKUP(B451,[1]Activos!$B$9:$M$487,12,0)</f>
        <v>Digital</v>
      </c>
      <c r="N451" s="11" t="s">
        <v>9</v>
      </c>
      <c r="O451" s="12" t="str">
        <f>VLOOKUP(B451,[1]Activos!$B$9:$O$487,14,0)</f>
        <v>No publicada</v>
      </c>
      <c r="P451" s="13" t="s">
        <v>1400</v>
      </c>
    </row>
    <row r="452" spans="2:16" ht="30.6">
      <c r="B452" s="10">
        <v>827</v>
      </c>
      <c r="C452" s="11" t="s">
        <v>290</v>
      </c>
      <c r="D452" s="11" t="s">
        <v>291</v>
      </c>
      <c r="E452" s="11" t="s">
        <v>1276</v>
      </c>
      <c r="F452" s="11" t="s">
        <v>1277</v>
      </c>
      <c r="G452" s="11" t="s">
        <v>7</v>
      </c>
      <c r="H452" s="11" t="s">
        <v>1280</v>
      </c>
      <c r="I452" s="12" t="str">
        <f>VLOOKUP(B452,[1]Activos!$B$10:$I$487,8,0)</f>
        <v>Español</v>
      </c>
      <c r="J452" s="10" t="s">
        <v>1279</v>
      </c>
      <c r="K452" s="10" t="s">
        <v>29</v>
      </c>
      <c r="L452" s="11" t="s">
        <v>1278</v>
      </c>
      <c r="M452" s="11" t="str">
        <f>VLOOKUP(B452,[1]Activos!$B$9:$M$487,12,0)</f>
        <v>Digital</v>
      </c>
      <c r="N452" s="11" t="s">
        <v>9</v>
      </c>
      <c r="O452" s="12" t="str">
        <f>VLOOKUP(B452,[1]Activos!$B$9:$O$487,14,0)</f>
        <v>No publicada</v>
      </c>
      <c r="P452" s="13" t="s">
        <v>1400</v>
      </c>
    </row>
    <row r="453" spans="2:16" ht="20.399999999999999">
      <c r="B453" s="10">
        <v>828</v>
      </c>
      <c r="C453" s="11" t="s">
        <v>290</v>
      </c>
      <c r="D453" s="11" t="s">
        <v>291</v>
      </c>
      <c r="E453" s="11" t="s">
        <v>1281</v>
      </c>
      <c r="F453" s="11" t="s">
        <v>1282</v>
      </c>
      <c r="G453" s="11" t="s">
        <v>7</v>
      </c>
      <c r="H453" s="11" t="s">
        <v>1283</v>
      </c>
      <c r="I453" s="12" t="str">
        <f>VLOOKUP(B453,[1]Activos!$B$10:$I$487,8,0)</f>
        <v>Español</v>
      </c>
      <c r="J453" s="10" t="s">
        <v>1279</v>
      </c>
      <c r="K453" s="10" t="s">
        <v>29</v>
      </c>
      <c r="L453" s="11" t="s">
        <v>313</v>
      </c>
      <c r="M453" s="11" t="str">
        <f>VLOOKUP(B453,[1]Activos!$B$9:$M$487,12,0)</f>
        <v>Digital</v>
      </c>
      <c r="N453" s="11" t="s">
        <v>9</v>
      </c>
      <c r="O453" s="12" t="str">
        <f>VLOOKUP(B453,[1]Activos!$B$9:$O$487,14,0)</f>
        <v>No publicada</v>
      </c>
      <c r="P453" s="13" t="s">
        <v>1523</v>
      </c>
    </row>
    <row r="454" spans="2:16" ht="40.799999999999997">
      <c r="B454" s="10">
        <v>829</v>
      </c>
      <c r="C454" s="11" t="s">
        <v>290</v>
      </c>
      <c r="D454" s="11" t="s">
        <v>291</v>
      </c>
      <c r="E454" s="11" t="s">
        <v>1284</v>
      </c>
      <c r="F454" s="11" t="s">
        <v>1285</v>
      </c>
      <c r="G454" s="11" t="s">
        <v>7</v>
      </c>
      <c r="H454" s="11" t="s">
        <v>1280</v>
      </c>
      <c r="I454" s="12" t="str">
        <f>VLOOKUP(B454,[1]Activos!$B$10:$I$487,8,0)</f>
        <v>Español</v>
      </c>
      <c r="J454" s="10" t="s">
        <v>1279</v>
      </c>
      <c r="K454" s="10" t="s">
        <v>29</v>
      </c>
      <c r="L454" s="11" t="s">
        <v>1069</v>
      </c>
      <c r="M454" s="11" t="str">
        <f>VLOOKUP(B454,[1]Activos!$B$9:$M$487,12,0)</f>
        <v>Digital</v>
      </c>
      <c r="N454" s="11" t="s">
        <v>9</v>
      </c>
      <c r="O454" s="12" t="str">
        <f>VLOOKUP(B454,[1]Activos!$B$9:$O$487,14,0)</f>
        <v>No publicada</v>
      </c>
      <c r="P454" s="13" t="s">
        <v>1524</v>
      </c>
    </row>
    <row r="455" spans="2:16" ht="30.6">
      <c r="B455" s="10">
        <v>831</v>
      </c>
      <c r="C455" s="11" t="s">
        <v>980</v>
      </c>
      <c r="D455" s="11" t="s">
        <v>1017</v>
      </c>
      <c r="E455" s="11" t="s">
        <v>1286</v>
      </c>
      <c r="F455" s="11" t="s">
        <v>1287</v>
      </c>
      <c r="G455" s="11" t="s">
        <v>7</v>
      </c>
      <c r="H455" s="11" t="s">
        <v>624</v>
      </c>
      <c r="I455" s="12" t="str">
        <f>VLOOKUP(B455,[1]Activos!$B$10:$I$487,8,0)</f>
        <v>Español</v>
      </c>
      <c r="J455" s="10" t="s">
        <v>1289</v>
      </c>
      <c r="K455" s="10" t="s">
        <v>609</v>
      </c>
      <c r="L455" s="11" t="s">
        <v>1288</v>
      </c>
      <c r="M455" s="11" t="str">
        <f>VLOOKUP(B455,[1]Activos!$B$9:$M$487,12,0)</f>
        <v>Digital</v>
      </c>
      <c r="N455" s="11" t="s">
        <v>9</v>
      </c>
      <c r="O455" s="12" t="str">
        <f>VLOOKUP(B455,[1]Activos!$B$9:$O$487,14,0)</f>
        <v>No publicada</v>
      </c>
      <c r="P455" s="13" t="s">
        <v>1555</v>
      </c>
    </row>
    <row r="456" spans="2:16" ht="102">
      <c r="B456" s="10">
        <v>833</v>
      </c>
      <c r="C456" s="11" t="s">
        <v>87</v>
      </c>
      <c r="D456" s="11" t="s">
        <v>119</v>
      </c>
      <c r="E456" s="11" t="s">
        <v>1290</v>
      </c>
      <c r="F456" s="11" t="s">
        <v>1291</v>
      </c>
      <c r="G456" s="11" t="s">
        <v>7</v>
      </c>
      <c r="H456" s="11" t="s">
        <v>37</v>
      </c>
      <c r="I456" s="12" t="str">
        <f>VLOOKUP(B456,[1]Activos!$B$10:$I$487,8,0)</f>
        <v>Español</v>
      </c>
      <c r="J456" s="10" t="s">
        <v>1293</v>
      </c>
      <c r="K456" s="10" t="s">
        <v>44</v>
      </c>
      <c r="L456" s="11" t="s">
        <v>1292</v>
      </c>
      <c r="M456" s="11" t="str">
        <f>VLOOKUP(B456,[1]Activos!$B$9:$M$487,12,0)</f>
        <v>Digital</v>
      </c>
      <c r="N456" s="11" t="s">
        <v>9</v>
      </c>
      <c r="O456" s="12" t="str">
        <f>VLOOKUP(B456,[1]Activos!$B$9:$O$487,14,0)</f>
        <v>No publicada</v>
      </c>
      <c r="P456" s="13" t="s">
        <v>1473</v>
      </c>
    </row>
    <row r="457" spans="2:16" ht="40.799999999999997">
      <c r="B457" s="10">
        <v>834</v>
      </c>
      <c r="C457" s="11" t="s">
        <v>154</v>
      </c>
      <c r="D457" s="11" t="s">
        <v>348</v>
      </c>
      <c r="E457" s="11" t="s">
        <v>1294</v>
      </c>
      <c r="F457" s="11" t="s">
        <v>1295</v>
      </c>
      <c r="G457" s="11" t="s">
        <v>7</v>
      </c>
      <c r="H457" s="11" t="s">
        <v>37</v>
      </c>
      <c r="I457" s="12" t="str">
        <f>VLOOKUP(B457,[1]Activos!$B$10:$I$487,8,0)</f>
        <v>Español</v>
      </c>
      <c r="J457" s="10" t="s">
        <v>401</v>
      </c>
      <c r="K457" s="10" t="s">
        <v>143</v>
      </c>
      <c r="L457" s="11" t="s">
        <v>351</v>
      </c>
      <c r="M457" s="11" t="str">
        <f>VLOOKUP(B457,[1]Activos!$B$9:$M$487,12,0)</f>
        <v>Digital</v>
      </c>
      <c r="N457" s="11" t="s">
        <v>9</v>
      </c>
      <c r="O457" s="12" t="str">
        <f>VLOOKUP(B457,[1]Activos!$B$9:$O$487,14,0)</f>
        <v>No publicada</v>
      </c>
      <c r="P457" s="13" t="s">
        <v>1525</v>
      </c>
    </row>
    <row r="458" spans="2:16" ht="30.6">
      <c r="B458" s="10">
        <v>837</v>
      </c>
      <c r="C458" s="11" t="s">
        <v>980</v>
      </c>
      <c r="D458" s="11" t="s">
        <v>1036</v>
      </c>
      <c r="E458" s="11" t="s">
        <v>1296</v>
      </c>
      <c r="F458" s="11" t="s">
        <v>1297</v>
      </c>
      <c r="G458" s="11" t="s">
        <v>7</v>
      </c>
      <c r="H458" s="11" t="s">
        <v>624</v>
      </c>
      <c r="I458" s="12" t="str">
        <f>VLOOKUP(B458,[1]Activos!$B$10:$I$487,8,0)</f>
        <v>Español</v>
      </c>
      <c r="J458" s="10" t="s">
        <v>1299</v>
      </c>
      <c r="K458" s="10" t="s">
        <v>388</v>
      </c>
      <c r="L458" s="11" t="s">
        <v>1298</v>
      </c>
      <c r="M458" s="11" t="str">
        <f>VLOOKUP(B458,[1]Activos!$B$9:$M$487,12,0)</f>
        <v>Digital</v>
      </c>
      <c r="N458" s="11" t="s">
        <v>48</v>
      </c>
      <c r="O458" s="12" t="str">
        <f>VLOOKUP(B458,[1]Activos!$B$9:$O$487,14,0)</f>
        <v>No publicada</v>
      </c>
      <c r="P458" s="13" t="s">
        <v>1400</v>
      </c>
    </row>
    <row r="459" spans="2:16" ht="30.6">
      <c r="B459" s="10">
        <v>838</v>
      </c>
      <c r="C459" s="11" t="s">
        <v>980</v>
      </c>
      <c r="D459" s="11" t="s">
        <v>1036</v>
      </c>
      <c r="E459" s="11" t="s">
        <v>1300</v>
      </c>
      <c r="F459" s="11" t="s">
        <v>1301</v>
      </c>
      <c r="G459" s="11" t="s">
        <v>7</v>
      </c>
      <c r="H459" s="11" t="s">
        <v>624</v>
      </c>
      <c r="I459" s="12" t="str">
        <f>VLOOKUP(B459,[1]Activos!$B$10:$I$487,8,0)</f>
        <v>Español</v>
      </c>
      <c r="J459" s="10" t="s">
        <v>1299</v>
      </c>
      <c r="K459" s="10" t="s">
        <v>388</v>
      </c>
      <c r="L459" s="11" t="s">
        <v>1302</v>
      </c>
      <c r="M459" s="11" t="str">
        <f>VLOOKUP(B459,[1]Activos!$B$9:$M$487,12,0)</f>
        <v>Digital</v>
      </c>
      <c r="N459" s="11" t="s">
        <v>9</v>
      </c>
      <c r="O459" s="12" t="str">
        <f>VLOOKUP(B459,[1]Activos!$B$9:$O$487,14,0)</f>
        <v>No publicada</v>
      </c>
      <c r="P459" s="13" t="s">
        <v>1526</v>
      </c>
    </row>
    <row r="460" spans="2:16" ht="30.6">
      <c r="B460" s="10">
        <v>840</v>
      </c>
      <c r="C460" s="11" t="s">
        <v>854</v>
      </c>
      <c r="D460" s="11" t="s">
        <v>1303</v>
      </c>
      <c r="E460" s="11" t="s">
        <v>1304</v>
      </c>
      <c r="F460" s="11" t="s">
        <v>1305</v>
      </c>
      <c r="G460" s="11" t="s">
        <v>7</v>
      </c>
      <c r="H460" s="11" t="s">
        <v>624</v>
      </c>
      <c r="I460" s="12" t="s">
        <v>1395</v>
      </c>
      <c r="J460" s="10" t="s">
        <v>1306</v>
      </c>
      <c r="K460" s="10" t="s">
        <v>1306</v>
      </c>
      <c r="L460" s="11" t="s">
        <v>549</v>
      </c>
      <c r="M460" s="11" t="s">
        <v>1396</v>
      </c>
      <c r="N460" s="11" t="s">
        <v>48</v>
      </c>
      <c r="O460" s="14" t="s">
        <v>1397</v>
      </c>
      <c r="P460" s="13" t="s">
        <v>1399</v>
      </c>
    </row>
    <row r="461" spans="2:16" ht="30.6">
      <c r="B461" s="10">
        <v>842</v>
      </c>
      <c r="C461" s="11" t="s">
        <v>38</v>
      </c>
      <c r="D461" s="11" t="s">
        <v>39</v>
      </c>
      <c r="E461" s="11" t="s">
        <v>1307</v>
      </c>
      <c r="F461" s="11" t="s">
        <v>1308</v>
      </c>
      <c r="G461" s="11" t="s">
        <v>7</v>
      </c>
      <c r="H461" s="11" t="s">
        <v>624</v>
      </c>
      <c r="I461" s="12" t="str">
        <f>VLOOKUP(B461,[1]Activos!$B$10:$I$487,8,0)</f>
        <v>Español</v>
      </c>
      <c r="J461" s="10" t="s">
        <v>1309</v>
      </c>
      <c r="K461" s="10" t="s">
        <v>44</v>
      </c>
      <c r="L461" s="11" t="s">
        <v>42</v>
      </c>
      <c r="M461" s="11" t="str">
        <f>VLOOKUP(B461,[1]Activos!$B$9:$M$487,12,0)</f>
        <v>Físico y Digital</v>
      </c>
      <c r="N461" s="11" t="s">
        <v>9</v>
      </c>
      <c r="O461" s="12" t="str">
        <f>VLOOKUP(B461,[1]Activos!$B$9:$O$487,14,0)</f>
        <v>No publicada</v>
      </c>
      <c r="P461" s="13" t="s">
        <v>1503</v>
      </c>
    </row>
    <row r="462" spans="2:16" ht="30.6">
      <c r="B462" s="10">
        <v>843</v>
      </c>
      <c r="C462" s="11" t="s">
        <v>87</v>
      </c>
      <c r="D462" s="11" t="s">
        <v>119</v>
      </c>
      <c r="E462" s="11" t="s">
        <v>1310</v>
      </c>
      <c r="F462" s="11" t="s">
        <v>1311</v>
      </c>
      <c r="G462" s="11" t="s">
        <v>7</v>
      </c>
      <c r="H462" s="11" t="s">
        <v>299</v>
      </c>
      <c r="I462" s="12" t="str">
        <f>VLOOKUP(B462,[1]Activos!$B$10:$I$487,8,0)</f>
        <v>Español</v>
      </c>
      <c r="J462" s="10" t="s">
        <v>1313</v>
      </c>
      <c r="K462" s="10" t="s">
        <v>44</v>
      </c>
      <c r="L462" s="11" t="s">
        <v>1312</v>
      </c>
      <c r="M462" s="11" t="str">
        <f>VLOOKUP(B462,[1]Activos!$B$9:$M$487,12,0)</f>
        <v>Digital</v>
      </c>
      <c r="N462" s="11" t="s">
        <v>48</v>
      </c>
      <c r="O462" s="12" t="str">
        <f>VLOOKUP(B462,[1]Activos!$B$9:$O$487,14,0)</f>
        <v>No publicada</v>
      </c>
      <c r="P462" s="13" t="s">
        <v>1510</v>
      </c>
    </row>
    <row r="463" spans="2:16" ht="91.8">
      <c r="B463" s="10">
        <v>844</v>
      </c>
      <c r="C463" s="11" t="s">
        <v>980</v>
      </c>
      <c r="D463" s="11" t="s">
        <v>1088</v>
      </c>
      <c r="E463" s="11" t="s">
        <v>1314</v>
      </c>
      <c r="F463" s="11" t="s">
        <v>1315</v>
      </c>
      <c r="G463" s="11" t="s">
        <v>7</v>
      </c>
      <c r="H463" s="11" t="s">
        <v>22</v>
      </c>
      <c r="I463" s="12" t="str">
        <f>VLOOKUP(B463,[1]Activos!$B$10:$I$487,8,0)</f>
        <v>Español</v>
      </c>
      <c r="J463" s="10" t="s">
        <v>1317</v>
      </c>
      <c r="K463" s="10" t="s">
        <v>1087</v>
      </c>
      <c r="L463" s="11" t="s">
        <v>1316</v>
      </c>
      <c r="M463" s="11" t="str">
        <f>VLOOKUP(B463,[1]Activos!$B$9:$M$487,12,0)</f>
        <v>Digital</v>
      </c>
      <c r="N463" s="11" t="s">
        <v>9</v>
      </c>
      <c r="O463" s="12" t="str">
        <f>VLOOKUP(B463,[1]Activos!$B$9:$O$487,14,0)</f>
        <v>No publicada</v>
      </c>
      <c r="P463" s="13" t="s">
        <v>1400</v>
      </c>
    </row>
    <row r="464" spans="2:16" ht="30.6">
      <c r="B464" s="10">
        <v>846</v>
      </c>
      <c r="C464" s="11" t="s">
        <v>354</v>
      </c>
      <c r="D464" s="11" t="s">
        <v>590</v>
      </c>
      <c r="E464" s="11" t="s">
        <v>1318</v>
      </c>
      <c r="F464" s="11" t="s">
        <v>1319</v>
      </c>
      <c r="G464" s="11" t="s">
        <v>7</v>
      </c>
      <c r="H464" s="11" t="s">
        <v>30</v>
      </c>
      <c r="I464" s="12" t="s">
        <v>1395</v>
      </c>
      <c r="J464" s="10" t="s">
        <v>1321</v>
      </c>
      <c r="K464" s="10" t="s">
        <v>359</v>
      </c>
      <c r="L464" s="11" t="s">
        <v>1320</v>
      </c>
      <c r="M464" s="11" t="s">
        <v>1396</v>
      </c>
      <c r="N464" s="11" t="s">
        <v>9</v>
      </c>
      <c r="O464" s="12" t="s">
        <v>1398</v>
      </c>
      <c r="P464" s="13" t="s">
        <v>1400</v>
      </c>
    </row>
    <row r="465" spans="2:16" ht="30.6">
      <c r="B465" s="10">
        <v>848</v>
      </c>
      <c r="C465" s="11" t="s">
        <v>354</v>
      </c>
      <c r="D465" s="11" t="s">
        <v>590</v>
      </c>
      <c r="E465" s="11" t="s">
        <v>1322</v>
      </c>
      <c r="F465" s="11" t="s">
        <v>1323</v>
      </c>
      <c r="G465" s="11" t="s">
        <v>7</v>
      </c>
      <c r="H465" s="11" t="s">
        <v>110</v>
      </c>
      <c r="I465" s="12" t="s">
        <v>1395</v>
      </c>
      <c r="J465" s="10" t="s">
        <v>1321</v>
      </c>
      <c r="K465" s="10" t="s">
        <v>359</v>
      </c>
      <c r="L465" s="11" t="s">
        <v>1320</v>
      </c>
      <c r="M465" s="11" t="s">
        <v>1396</v>
      </c>
      <c r="N465" s="11" t="s">
        <v>19</v>
      </c>
      <c r="O465" s="12" t="s">
        <v>1398</v>
      </c>
      <c r="P465" s="13" t="s">
        <v>1400</v>
      </c>
    </row>
    <row r="466" spans="2:16" ht="30.6">
      <c r="B466" s="10">
        <v>849</v>
      </c>
      <c r="C466" s="11" t="s">
        <v>354</v>
      </c>
      <c r="D466" s="11" t="s">
        <v>590</v>
      </c>
      <c r="E466" s="11" t="s">
        <v>1324</v>
      </c>
      <c r="F466" s="11" t="s">
        <v>1325</v>
      </c>
      <c r="G466" s="11" t="s">
        <v>7</v>
      </c>
      <c r="H466" s="11" t="s">
        <v>1327</v>
      </c>
      <c r="I466" s="12" t="s">
        <v>1395</v>
      </c>
      <c r="J466" s="10" t="s">
        <v>1321</v>
      </c>
      <c r="K466" s="10" t="s">
        <v>359</v>
      </c>
      <c r="L466" s="11" t="s">
        <v>1326</v>
      </c>
      <c r="M466" s="11" t="s">
        <v>1396</v>
      </c>
      <c r="N466" s="11" t="s">
        <v>19</v>
      </c>
      <c r="O466" s="12" t="s">
        <v>1398</v>
      </c>
      <c r="P466" s="13" t="s">
        <v>1400</v>
      </c>
    </row>
    <row r="467" spans="2:16" ht="51">
      <c r="B467" s="10">
        <v>850</v>
      </c>
      <c r="C467" s="11" t="s">
        <v>3</v>
      </c>
      <c r="D467" s="11" t="s">
        <v>655</v>
      </c>
      <c r="E467" s="11" t="s">
        <v>1328</v>
      </c>
      <c r="F467" s="11" t="s">
        <v>1329</v>
      </c>
      <c r="G467" s="11" t="s">
        <v>7</v>
      </c>
      <c r="H467" s="11" t="s">
        <v>30</v>
      </c>
      <c r="I467" s="12" t="s">
        <v>1395</v>
      </c>
      <c r="J467" s="10" t="s">
        <v>1331</v>
      </c>
      <c r="K467" s="10" t="s">
        <v>660</v>
      </c>
      <c r="L467" s="11" t="s">
        <v>1330</v>
      </c>
      <c r="M467" s="11" t="s">
        <v>1396</v>
      </c>
      <c r="N467" s="11" t="s">
        <v>19</v>
      </c>
      <c r="O467" s="12" t="s">
        <v>1398</v>
      </c>
      <c r="P467" s="13" t="s">
        <v>1469</v>
      </c>
    </row>
    <row r="468" spans="2:16" ht="40.799999999999997">
      <c r="B468" s="10">
        <v>851</v>
      </c>
      <c r="C468" s="11" t="s">
        <v>740</v>
      </c>
      <c r="D468" s="11" t="s">
        <v>749</v>
      </c>
      <c r="E468" s="11" t="s">
        <v>1332</v>
      </c>
      <c r="F468" s="11" t="s">
        <v>1333</v>
      </c>
      <c r="G468" s="11" t="s">
        <v>7</v>
      </c>
      <c r="H468" s="11" t="s">
        <v>110</v>
      </c>
      <c r="I468" s="12" t="s">
        <v>1395</v>
      </c>
      <c r="J468" s="10" t="s">
        <v>1335</v>
      </c>
      <c r="K468" s="10" t="s">
        <v>29</v>
      </c>
      <c r="L468" s="11" t="s">
        <v>1334</v>
      </c>
      <c r="M468" s="11" t="s">
        <v>1396</v>
      </c>
      <c r="N468" s="11" t="s">
        <v>9</v>
      </c>
      <c r="O468" s="12" t="s">
        <v>1398</v>
      </c>
      <c r="P468" s="13" t="s">
        <v>1401</v>
      </c>
    </row>
    <row r="469" spans="2:16" ht="40.799999999999997">
      <c r="B469" s="10">
        <v>852</v>
      </c>
      <c r="C469" s="11" t="s">
        <v>854</v>
      </c>
      <c r="D469" s="11" t="s">
        <v>1303</v>
      </c>
      <c r="E469" s="11" t="s">
        <v>1336</v>
      </c>
      <c r="F469" s="11" t="s">
        <v>1337</v>
      </c>
      <c r="G469" s="11" t="s">
        <v>7</v>
      </c>
      <c r="H469" s="11" t="s">
        <v>22</v>
      </c>
      <c r="I469" s="12" t="s">
        <v>1395</v>
      </c>
      <c r="J469" s="10" t="s">
        <v>1306</v>
      </c>
      <c r="K469" s="10" t="s">
        <v>1306</v>
      </c>
      <c r="L469" s="11" t="s">
        <v>549</v>
      </c>
      <c r="M469" s="11" t="s">
        <v>1396</v>
      </c>
      <c r="N469" s="11" t="s">
        <v>9</v>
      </c>
      <c r="O469" s="12" t="s">
        <v>1398</v>
      </c>
      <c r="P469" s="13" t="s">
        <v>1430</v>
      </c>
    </row>
    <row r="470" spans="2:16" ht="71.400000000000006">
      <c r="B470" s="10">
        <v>853</v>
      </c>
      <c r="C470" s="11" t="s">
        <v>854</v>
      </c>
      <c r="D470" s="11" t="s">
        <v>1303</v>
      </c>
      <c r="E470" s="11" t="s">
        <v>1338</v>
      </c>
      <c r="F470" s="11" t="s">
        <v>1339</v>
      </c>
      <c r="G470" s="11" t="s">
        <v>7</v>
      </c>
      <c r="H470" s="11" t="s">
        <v>1340</v>
      </c>
      <c r="I470" s="12" t="s">
        <v>1395</v>
      </c>
      <c r="J470" s="10" t="s">
        <v>1306</v>
      </c>
      <c r="K470" s="10" t="s">
        <v>1306</v>
      </c>
      <c r="L470" s="11" t="s">
        <v>549</v>
      </c>
      <c r="M470" s="11" t="s">
        <v>1396</v>
      </c>
      <c r="N470" s="11" t="s">
        <v>9</v>
      </c>
      <c r="O470" s="12" t="s">
        <v>1398</v>
      </c>
      <c r="P470" s="13" t="s">
        <v>1430</v>
      </c>
    </row>
    <row r="471" spans="2:16" ht="20.399999999999999">
      <c r="B471" s="10">
        <v>866</v>
      </c>
      <c r="C471" s="11" t="s">
        <v>213</v>
      </c>
      <c r="D471" s="11" t="s">
        <v>926</v>
      </c>
      <c r="E471" s="11" t="s">
        <v>1341</v>
      </c>
      <c r="F471" s="11" t="s">
        <v>1342</v>
      </c>
      <c r="G471" s="11" t="s">
        <v>7</v>
      </c>
      <c r="H471" s="11" t="s">
        <v>30</v>
      </c>
      <c r="I471" s="12" t="s">
        <v>1395</v>
      </c>
      <c r="J471" s="10" t="s">
        <v>1344</v>
      </c>
      <c r="K471" s="10" t="s">
        <v>1344</v>
      </c>
      <c r="L471" s="11" t="s">
        <v>1343</v>
      </c>
      <c r="M471" s="11" t="s">
        <v>1396</v>
      </c>
      <c r="N471" s="11" t="s">
        <v>9</v>
      </c>
      <c r="O471" s="12" t="s">
        <v>1398</v>
      </c>
      <c r="P471" s="13" t="s">
        <v>1400</v>
      </c>
    </row>
    <row r="472" spans="2:16" ht="40.799999999999997">
      <c r="B472" s="10">
        <v>872</v>
      </c>
      <c r="C472" s="11" t="s">
        <v>740</v>
      </c>
      <c r="D472" s="11" t="s">
        <v>749</v>
      </c>
      <c r="E472" s="11" t="s">
        <v>1345</v>
      </c>
      <c r="F472" s="11" t="s">
        <v>1346</v>
      </c>
      <c r="G472" s="11" t="s">
        <v>7</v>
      </c>
      <c r="H472" s="11" t="s">
        <v>22</v>
      </c>
      <c r="I472" s="12" t="s">
        <v>1395</v>
      </c>
      <c r="J472" s="10" t="s">
        <v>800</v>
      </c>
      <c r="K472" s="10" t="s">
        <v>1347</v>
      </c>
      <c r="L472" s="11" t="s">
        <v>752</v>
      </c>
      <c r="M472" s="11" t="s">
        <v>1396</v>
      </c>
      <c r="N472" s="11" t="s">
        <v>9</v>
      </c>
      <c r="O472" s="12" t="s">
        <v>1398</v>
      </c>
      <c r="P472" s="13" t="s">
        <v>1430</v>
      </c>
    </row>
    <row r="473" spans="2:16" ht="30.6">
      <c r="B473" s="10">
        <v>873</v>
      </c>
      <c r="C473" s="11" t="s">
        <v>354</v>
      </c>
      <c r="D473" s="11" t="s">
        <v>564</v>
      </c>
      <c r="E473" s="11" t="s">
        <v>1348</v>
      </c>
      <c r="F473" s="11" t="s">
        <v>1349</v>
      </c>
      <c r="G473" s="11" t="s">
        <v>7</v>
      </c>
      <c r="H473" s="11" t="s">
        <v>630</v>
      </c>
      <c r="I473" s="12" t="s">
        <v>1395</v>
      </c>
      <c r="J473" s="10" t="s">
        <v>1351</v>
      </c>
      <c r="K473" s="10" t="s">
        <v>609</v>
      </c>
      <c r="L473" s="11" t="s">
        <v>1350</v>
      </c>
      <c r="M473" s="11" t="s">
        <v>1396</v>
      </c>
      <c r="N473" s="11" t="s">
        <v>9</v>
      </c>
      <c r="O473" s="12" t="s">
        <v>1398</v>
      </c>
      <c r="P473" s="13" t="s">
        <v>1430</v>
      </c>
    </row>
    <row r="474" spans="2:16" ht="40.799999999999997">
      <c r="B474" s="10">
        <v>874</v>
      </c>
      <c r="C474" s="11" t="s">
        <v>354</v>
      </c>
      <c r="D474" s="11" t="s">
        <v>564</v>
      </c>
      <c r="E474" s="11" t="s">
        <v>1352</v>
      </c>
      <c r="F474" s="11" t="s">
        <v>1353</v>
      </c>
      <c r="G474" s="11" t="s">
        <v>7</v>
      </c>
      <c r="H474" s="11" t="s">
        <v>22</v>
      </c>
      <c r="I474" s="12" t="s">
        <v>1395</v>
      </c>
      <c r="J474" s="10" t="s">
        <v>609</v>
      </c>
      <c r="K474" s="10" t="s">
        <v>568</v>
      </c>
      <c r="L474" s="11" t="s">
        <v>1354</v>
      </c>
      <c r="M474" s="11" t="s">
        <v>1396</v>
      </c>
      <c r="N474" s="11" t="s">
        <v>9</v>
      </c>
      <c r="O474" s="12" t="s">
        <v>1398</v>
      </c>
      <c r="P474" s="13" t="s">
        <v>1430</v>
      </c>
    </row>
    <row r="475" spans="2:16" ht="20.399999999999999">
      <c r="B475" s="10">
        <v>876</v>
      </c>
      <c r="C475" s="11" t="s">
        <v>87</v>
      </c>
      <c r="D475" s="11" t="s">
        <v>88</v>
      </c>
      <c r="E475" s="11" t="s">
        <v>1355</v>
      </c>
      <c r="F475" s="11" t="s">
        <v>1356</v>
      </c>
      <c r="G475" s="11" t="s">
        <v>7</v>
      </c>
      <c r="H475" s="11" t="s">
        <v>86</v>
      </c>
      <c r="I475" s="12" t="s">
        <v>1395</v>
      </c>
      <c r="J475" s="10" t="s">
        <v>1357</v>
      </c>
      <c r="K475" s="10" t="s">
        <v>83</v>
      </c>
      <c r="L475" s="11" t="s">
        <v>81</v>
      </c>
      <c r="M475" s="11" t="s">
        <v>1396</v>
      </c>
      <c r="N475" s="11" t="s">
        <v>9</v>
      </c>
      <c r="O475" s="12" t="s">
        <v>1398</v>
      </c>
      <c r="P475" s="13" t="s">
        <v>1402</v>
      </c>
    </row>
    <row r="476" spans="2:16" ht="30.6">
      <c r="B476" s="10">
        <v>877</v>
      </c>
      <c r="C476" s="11" t="s">
        <v>23</v>
      </c>
      <c r="D476" s="11" t="s">
        <v>24</v>
      </c>
      <c r="E476" s="11" t="s">
        <v>1358</v>
      </c>
      <c r="F476" s="11" t="s">
        <v>1359</v>
      </c>
      <c r="G476" s="11" t="s">
        <v>7</v>
      </c>
      <c r="H476" s="11" t="s">
        <v>30</v>
      </c>
      <c r="I476" s="12" t="s">
        <v>1395</v>
      </c>
      <c r="J476" s="10" t="s">
        <v>83</v>
      </c>
      <c r="K476" s="10" t="s">
        <v>83</v>
      </c>
      <c r="L476" s="11" t="s">
        <v>603</v>
      </c>
      <c r="M476" s="11" t="s">
        <v>1396</v>
      </c>
      <c r="N476" s="11" t="s">
        <v>9</v>
      </c>
      <c r="O476" s="12" t="s">
        <v>1398</v>
      </c>
      <c r="P476" s="13" t="s">
        <v>1519</v>
      </c>
    </row>
    <row r="477" spans="2:16" ht="40.799999999999997">
      <c r="B477" s="10">
        <v>878</v>
      </c>
      <c r="C477" s="11" t="s">
        <v>23</v>
      </c>
      <c r="D477" s="11" t="s">
        <v>24</v>
      </c>
      <c r="E477" s="11" t="s">
        <v>1360</v>
      </c>
      <c r="F477" s="11" t="s">
        <v>1361</v>
      </c>
      <c r="G477" s="11" t="s">
        <v>7</v>
      </c>
      <c r="H477" s="11" t="s">
        <v>30</v>
      </c>
      <c r="I477" s="12" t="s">
        <v>1395</v>
      </c>
      <c r="J477" s="10" t="s">
        <v>83</v>
      </c>
      <c r="K477" s="10" t="s">
        <v>83</v>
      </c>
      <c r="L477" s="11" t="s">
        <v>1362</v>
      </c>
      <c r="M477" s="11" t="s">
        <v>1396</v>
      </c>
      <c r="N477" s="11" t="s">
        <v>9</v>
      </c>
      <c r="O477" s="12" t="s">
        <v>1398</v>
      </c>
      <c r="P477" s="13" t="s">
        <v>1506</v>
      </c>
    </row>
    <row r="478" spans="2:16" ht="40.799999999999997">
      <c r="B478" s="10">
        <v>880</v>
      </c>
      <c r="C478" s="11" t="s">
        <v>988</v>
      </c>
      <c r="D478" s="11" t="s">
        <v>989</v>
      </c>
      <c r="E478" s="11" t="s">
        <v>1363</v>
      </c>
      <c r="F478" s="11" t="s">
        <v>1364</v>
      </c>
      <c r="G478" s="11" t="s">
        <v>7</v>
      </c>
      <c r="H478" s="11" t="s">
        <v>22</v>
      </c>
      <c r="I478" s="12" t="s">
        <v>1395</v>
      </c>
      <c r="J478" s="10" t="s">
        <v>993</v>
      </c>
      <c r="K478" s="10" t="s">
        <v>993</v>
      </c>
      <c r="L478" s="11" t="s">
        <v>1211</v>
      </c>
      <c r="M478" s="11" t="s">
        <v>1396</v>
      </c>
      <c r="N478" s="11" t="s">
        <v>48</v>
      </c>
      <c r="O478" s="12" t="s">
        <v>1397</v>
      </c>
      <c r="P478" s="13" t="s">
        <v>1403</v>
      </c>
    </row>
    <row r="479" spans="2:16" ht="20.399999999999999">
      <c r="B479" s="10">
        <v>881</v>
      </c>
      <c r="C479" s="11" t="s">
        <v>988</v>
      </c>
      <c r="D479" s="11" t="s">
        <v>989</v>
      </c>
      <c r="E479" s="11" t="s">
        <v>1365</v>
      </c>
      <c r="F479" s="11" t="s">
        <v>1366</v>
      </c>
      <c r="G479" s="11" t="s">
        <v>7</v>
      </c>
      <c r="H479" s="11" t="s">
        <v>1367</v>
      </c>
      <c r="I479" s="12" t="s">
        <v>1395</v>
      </c>
      <c r="J479" s="10" t="s">
        <v>999</v>
      </c>
      <c r="K479" s="10" t="s">
        <v>999</v>
      </c>
      <c r="L479" s="11" t="s">
        <v>1211</v>
      </c>
      <c r="M479" s="11" t="s">
        <v>1396</v>
      </c>
      <c r="N479" s="11" t="s">
        <v>19</v>
      </c>
      <c r="O479" s="12" t="s">
        <v>1398</v>
      </c>
      <c r="P479" s="13" t="s">
        <v>1400</v>
      </c>
    </row>
    <row r="480" spans="2:16" ht="51">
      <c r="B480" s="10">
        <v>882</v>
      </c>
      <c r="C480" s="11" t="s">
        <v>988</v>
      </c>
      <c r="D480" s="11" t="s">
        <v>989</v>
      </c>
      <c r="E480" s="11" t="s">
        <v>1368</v>
      </c>
      <c r="F480" s="11" t="s">
        <v>1369</v>
      </c>
      <c r="G480" s="11" t="s">
        <v>7</v>
      </c>
      <c r="H480" s="11" t="s">
        <v>1370</v>
      </c>
      <c r="I480" s="12" t="s">
        <v>1395</v>
      </c>
      <c r="J480" s="10" t="s">
        <v>999</v>
      </c>
      <c r="K480" s="10" t="s">
        <v>999</v>
      </c>
      <c r="L480" s="11" t="s">
        <v>1211</v>
      </c>
      <c r="M480" s="11" t="s">
        <v>1396</v>
      </c>
      <c r="N480" s="11" t="s">
        <v>9</v>
      </c>
      <c r="O480" s="12" t="s">
        <v>1398</v>
      </c>
      <c r="P480" s="13" t="s">
        <v>1400</v>
      </c>
    </row>
    <row r="481" spans="2:16" ht="30.6">
      <c r="B481" s="10">
        <v>883</v>
      </c>
      <c r="C481" s="11" t="s">
        <v>87</v>
      </c>
      <c r="D481" s="11" t="s">
        <v>104</v>
      </c>
      <c r="E481" s="11" t="s">
        <v>1371</v>
      </c>
      <c r="F481" s="11" t="s">
        <v>1372</v>
      </c>
      <c r="G481" s="11" t="s">
        <v>7</v>
      </c>
      <c r="H481" s="11" t="s">
        <v>30</v>
      </c>
      <c r="I481" s="12" t="s">
        <v>1395</v>
      </c>
      <c r="J481" s="10" t="s">
        <v>44</v>
      </c>
      <c r="K481" s="10" t="s">
        <v>44</v>
      </c>
      <c r="L481" s="11" t="s">
        <v>1312</v>
      </c>
      <c r="M481" s="11" t="s">
        <v>1396</v>
      </c>
      <c r="N481" s="11" t="s">
        <v>19</v>
      </c>
      <c r="O481" s="12" t="s">
        <v>1397</v>
      </c>
      <c r="P481" s="13" t="s">
        <v>1404</v>
      </c>
    </row>
    <row r="482" spans="2:16" ht="30.6">
      <c r="B482" s="10">
        <v>884</v>
      </c>
      <c r="C482" s="11" t="s">
        <v>38</v>
      </c>
      <c r="D482" s="11" t="s">
        <v>772</v>
      </c>
      <c r="E482" s="11" t="s">
        <v>1373</v>
      </c>
      <c r="F482" s="11" t="s">
        <v>1374</v>
      </c>
      <c r="G482" s="11" t="s">
        <v>7</v>
      </c>
      <c r="H482" s="11" t="s">
        <v>15</v>
      </c>
      <c r="I482" s="12" t="s">
        <v>1395</v>
      </c>
      <c r="J482" s="10" t="s">
        <v>217</v>
      </c>
      <c r="K482" s="10" t="s">
        <v>217</v>
      </c>
      <c r="L482" s="11" t="s">
        <v>783</v>
      </c>
      <c r="M482" s="11" t="s">
        <v>1396</v>
      </c>
      <c r="N482" s="11" t="s">
        <v>9</v>
      </c>
      <c r="O482" s="12" t="s">
        <v>1398</v>
      </c>
      <c r="P482" s="13" t="s">
        <v>1424</v>
      </c>
    </row>
    <row r="483" spans="2:16" ht="20.399999999999999">
      <c r="B483" s="10">
        <v>885</v>
      </c>
      <c r="C483" s="11" t="s">
        <v>213</v>
      </c>
      <c r="D483" s="11" t="s">
        <v>214</v>
      </c>
      <c r="E483" s="11" t="s">
        <v>1375</v>
      </c>
      <c r="F483" s="11" t="s">
        <v>1376</v>
      </c>
      <c r="G483" s="11" t="s">
        <v>7</v>
      </c>
      <c r="H483" s="11" t="s">
        <v>30</v>
      </c>
      <c r="I483" s="12" t="s">
        <v>1395</v>
      </c>
      <c r="J483" s="10" t="s">
        <v>217</v>
      </c>
      <c r="K483" s="10" t="s">
        <v>217</v>
      </c>
      <c r="L483" s="11" t="s">
        <v>27</v>
      </c>
      <c r="M483" s="11" t="s">
        <v>1396</v>
      </c>
      <c r="N483" s="11" t="s">
        <v>9</v>
      </c>
      <c r="O483" s="12" t="s">
        <v>1398</v>
      </c>
      <c r="P483" s="13" t="s">
        <v>1405</v>
      </c>
    </row>
    <row r="484" spans="2:16" ht="30.6">
      <c r="B484" s="10">
        <v>887</v>
      </c>
      <c r="C484" s="11" t="s">
        <v>213</v>
      </c>
      <c r="D484" s="11" t="s">
        <v>214</v>
      </c>
      <c r="E484" s="11" t="s">
        <v>1377</v>
      </c>
      <c r="F484" s="11" t="s">
        <v>1378</v>
      </c>
      <c r="G484" s="11" t="s">
        <v>7</v>
      </c>
      <c r="H484" s="11" t="s">
        <v>30</v>
      </c>
      <c r="I484" s="12" t="s">
        <v>1395</v>
      </c>
      <c r="J484" s="10" t="s">
        <v>217</v>
      </c>
      <c r="K484" s="10" t="s">
        <v>217</v>
      </c>
      <c r="L484" s="11" t="s">
        <v>1379</v>
      </c>
      <c r="M484" s="11" t="s">
        <v>1396</v>
      </c>
      <c r="N484" s="11" t="s">
        <v>9</v>
      </c>
      <c r="O484" s="12" t="s">
        <v>1398</v>
      </c>
      <c r="P484" s="13" t="s">
        <v>1400</v>
      </c>
    </row>
  </sheetData>
  <sheetProtection algorithmName="SHA-512" hashValue="2/hDmcFn4/BMGEqCuw8rZ0XwlfCB2hyaLJwFNaRxVu3OuoREf7+R9wCMWffokehC1eeRYbllUy2kVJ2gqIaW6g==" saltValue="xrCfIk0GtPKGJDYleTCPXw==" spinCount="100000" sheet="1" objects="1" scenarios="1"/>
  <autoFilter ref="A7:Q484" xr:uid="{00000000-0001-0000-0000-000000000000}"/>
  <mergeCells count="3">
    <mergeCell ref="B3:C3"/>
    <mergeCell ref="D3:P4"/>
    <mergeCell ref="B4:C4"/>
  </mergeCells>
  <phoneticPr fontId="10" type="noConversion"/>
  <pageMargins left="0.7" right="0.7" top="0.75" bottom="0.75" header="0.3" footer="0.3"/>
  <headerFooter>
    <oddFooter>&amp;C_x000D_&amp;1#&amp;"Calibri"&amp;10&amp;K000000 DOCUMENTO DE USO INTERNO</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Activos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SANDRA PATRICIA CEDIEL BRAVO</cp:lastModifiedBy>
  <dcterms:created xsi:type="dcterms:W3CDTF">2025-07-09T21:40:45Z</dcterms:created>
  <dcterms:modified xsi:type="dcterms:W3CDTF">2025-07-10T20:04:02Z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2025-07-09T21:49:39Z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c726872c-0f1f-4148-811f-7a189a4bc7d9</vt:lpwstr>
  </property>
  <property fmtid="{D5CDD505-2E9C-101B-9397-08002B2CF9AE}" pid="8" name="MSIP_Label_1f9f3886-688c-41ec-beb5-f6c446299e5f_ContentBits">
    <vt:lpwstr>2</vt:lpwstr>
  </property>
  <property fmtid="{D5CDD505-2E9C-101B-9397-08002B2CF9AE}" pid="9" name="MSIP_Label_1f9f3886-688c-41ec-beb5-f6c446299e5f_Tag">
    <vt:lpwstr>10, 3, 0, 1</vt:lpwstr>
  </property>
</Properties>
</file>